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9045"/>
  </bookViews>
  <sheets>
    <sheet name="२०२६ " sheetId="1" r:id="rId1"/>
    <sheet name="Sheet2" sheetId="2" r:id="rId2"/>
    <sheet name="Sheet3" sheetId="3" r:id="rId3"/>
  </sheets>
  <calcPr calcId="152511"/>
</workbook>
</file>

<file path=xl/calcChain.xml><?xml version="1.0" encoding="utf-8"?>
<calcChain xmlns="http://schemas.openxmlformats.org/spreadsheetml/2006/main">
  <c r="M190" i="1" l="1"/>
  <c r="I190" i="1"/>
  <c r="M182" i="1"/>
  <c r="I182" i="1"/>
  <c r="M152" i="1"/>
  <c r="I152" i="1"/>
  <c r="M116" i="1"/>
  <c r="I116" i="1"/>
  <c r="M98" i="1"/>
  <c r="I98" i="1"/>
  <c r="M57" i="1"/>
  <c r="I57" i="1"/>
  <c r="M41" i="1"/>
  <c r="I41" i="1"/>
  <c r="I208" i="1" l="1"/>
</calcChain>
</file>

<file path=xl/sharedStrings.xml><?xml version="1.0" encoding="utf-8"?>
<sst xmlns="http://schemas.openxmlformats.org/spreadsheetml/2006/main" count="463" uniqueCount="370">
  <si>
    <t xml:space="preserve">ग्रामपंचायत- घोलवड सन २०११ च्या जनगणने नुसार ४४०३ </t>
  </si>
  <si>
    <t xml:space="preserve">मुख्यमंत्री समृध्द पंचायत राज अभियान ग्रामपंचायत स्वयंमुल्यांकन 17.09.2025 ते 31.12.2025 </t>
  </si>
  <si>
    <t xml:space="preserve">ग्रामपंचायत नाव:- घोलवड </t>
  </si>
  <si>
    <t xml:space="preserve">तालुका </t>
  </si>
  <si>
    <t xml:space="preserve">डहाणू </t>
  </si>
  <si>
    <t xml:space="preserve">स्थापना वर्ष :- 1955 </t>
  </si>
  <si>
    <t xml:space="preserve">ग्रामपंचायत आधिकारी :- जि. एल. वारघडे </t>
  </si>
  <si>
    <t>सन २०२५- २०२६ या वर्षाची माहिती भरावी</t>
  </si>
  <si>
    <t>अ.क्र.</t>
  </si>
  <si>
    <t>अभियान कालावधी पर्यंत करावयाच्या कामाचा तपशील</t>
  </si>
  <si>
    <t>उदिष्ट</t>
  </si>
  <si>
    <t>साध्य</t>
  </si>
  <si>
    <t>कार्यवाही स्वरूप</t>
  </si>
  <si>
    <t>मोहीम कालावधी पर्यंत अपेक्षित उद्दिष्ट</t>
  </si>
  <si>
    <t>गुण</t>
  </si>
  <si>
    <t>%</t>
  </si>
  <si>
    <t>शेरा</t>
  </si>
  <si>
    <t>2000 लोकसंख्या</t>
  </si>
  <si>
    <t>2000 to 5000 लोकसंख्या</t>
  </si>
  <si>
    <t>More 5000 लोकसंख्या</t>
  </si>
  <si>
    <t>ग्रामपंचायत विभाग</t>
  </si>
  <si>
    <t>१) सुशासनयुक्त पंचायत (Good Governance) ,लोकाभिमुख प्रशासन People-oriented administration</t>
  </si>
  <si>
    <t>प्राप्त अर्ज</t>
  </si>
  <si>
    <t>निर्गत अर्ज</t>
  </si>
  <si>
    <t>ग्रामपंचायत कडील आपले सरकार सेवा केंद्र सक्षम करून नागरी सेवा सुविधा केंद्र दर्जा (सीएससी) मिळविणे त्याद्वारे ग्रामस्थांना सेवा पुरवठा केली असल्यास त्यानुसार गुण देणे</t>
  </si>
  <si>
    <t xml:space="preserve">सातबारा उतारा खाते उतारा प्रॉपर्टी कार्ड उतारा फेरफार उतारा हे सर्व उतारे ऑनलाईन पद्धतीने दिल्या जातात. </t>
  </si>
  <si>
    <t>दि.०१ एप्रिल २०२५ ते ३१ डिसेंबर २०२५ मोहीम कालावधी पर्यंत आलेले अर्ज व निर्गत अर्ज अहवाल तपासून त्या प्रमाणे गुण देणे अन्यथा शून्य गुण देणे (ज्या गावातील पोलीस स्टेशनला एकही तक्रार गेलेली नाही त्या गावास पूर्ण गुण द्यावेत</t>
  </si>
  <si>
    <t>वेबसाईट वर माहिती प्रसिद्ध करणे</t>
  </si>
  <si>
    <t>ग्रामपंचायतीची बेबसाईट तयार करणे</t>
  </si>
  <si>
    <t>वेबसाईटवर सर्व माहिती प्रसिध्द करणे व अदयावत करणे</t>
  </si>
  <si>
    <t>ग्रामपंचायतीतील एकूण किती टक्के कार्याक्षेत्रात CCTV स्थापींत करून त्याद्वारे संरक्षणासाठी नियंत्रण ठेवले जाते त्या प्रमाणत गुण देणे.</t>
  </si>
  <si>
    <t>ग्रामपंचायती कडील संपूर्ण दफ्तर अद्यावत असावे</t>
  </si>
  <si>
    <t>एकूण शक संख्या</t>
  </si>
  <si>
    <t>मंजूर शक संख्या</t>
  </si>
  <si>
    <t xml:space="preserve">ग्रामपंचायत कडील दफ्तर अद्यावत करणे </t>
  </si>
  <si>
    <t xml:space="preserve">दप्तर अद्ययावत आहे </t>
  </si>
  <si>
    <t xml:space="preserve">एकूण शक संख्या </t>
  </si>
  <si>
    <t xml:space="preserve"> लेखापरीक्षण शकपूर्तता करणे शकपूर्तता अहवाल तपासून गुण देणे दफ्तर अद्यावत असेल तर १ गुण लेखापरीक्षण शक १००% मंजुरी असल्यास १ गुण देणे</t>
  </si>
  <si>
    <t>सभा संख्या</t>
  </si>
  <si>
    <t>झालेल्या सभा</t>
  </si>
  <si>
    <t>दि.०१ एप्रिल २०२५ ते ३१ डिसेंबर २०२५ मोहीम कालावधी पर्यंत ग्रामपंचायत कडील एक हि सभा तहकूब झालेली नसावी</t>
  </si>
  <si>
    <t>ग्रामपंचायत कडील सर्व सभा कामकाज व त्याचे कार्य वृतांत नोंदवही अद्यावत असल्याचे पाहून प्रत्येक सभा प्रकारासाठी 0.25 गुण देय असेल.ऑनलाईन अहवाल तपासून त्या प्रमाणे गुण देणे अन्यथा शून्य गुण</t>
  </si>
  <si>
    <t>दि.०१ एप्रिल २०२५ ते ३१ डिसेंबर २०२५ मोहीम कालावधी पर्यंत ग्रामपंचायत कडील ग्रामविकास समितीची एक हि सभा तहकूब झालेली नसावी</t>
  </si>
  <si>
    <t>ग्रामपंचायत कडील ग्रामविकास समित्यांचे दस्तऐवज तपासून किमान ४ समिती सभा प्रकारा साठी प्रत्येकी 0.25 गुण देय असेल अहवाल तपासून त्या प्रमाणे गुण देणे अन्यथा शून्य गुण</t>
  </si>
  <si>
    <t>एकूण मतदार संख्या</t>
  </si>
  <si>
    <t>पैकी किती मतदारांनी किमान 1 तरी app downlaod करून घेतले आहे.</t>
  </si>
  <si>
    <t>निर्देशांनुसार उदीस्ट मतदार लोकसंख्या निहाय नमूद करण्यात आले ते किमान असावे</t>
  </si>
  <si>
    <t>आयुष्यमान भारत कार्ड</t>
  </si>
  <si>
    <t>एकूण पात्र लाभार्थी</t>
  </si>
  <si>
    <t>पैकी कार्ड मिळालेले लाभार्थी</t>
  </si>
  <si>
    <t>ग्रामपंचायत क्षेत्रातील पात्र लाभार्थी पैकी किती लाभार्थ्यांना कार्ड दिले</t>
  </si>
  <si>
    <t>कार्ड धारकापैकी आजारी पडलेले लाभार्थी</t>
  </si>
  <si>
    <t>त्यापैकी लाभ मिळालेले लाभार्थी</t>
  </si>
  <si>
    <t>वरील पैकी आजारी पडलेल्या किती लाभार्थ्यांना योजनेचा लाभ दिला</t>
  </si>
  <si>
    <t>केलेली तरतूद</t>
  </si>
  <si>
    <t>झालेला खर्च</t>
  </si>
  <si>
    <t>तपशील</t>
  </si>
  <si>
    <t>१.दिव्यांग कल्याण ५%</t>
  </si>
  <si>
    <t>२.महिला व बालकल्याण १०%</t>
  </si>
  <si>
    <t>३.मागासवर्गीय कल्याण १५%</t>
  </si>
  <si>
    <t>दिव्यांग व्यक्तींची संख्या</t>
  </si>
  <si>
    <t>एकूण पात्र दिव्यांग लाभार्थी संख्या</t>
  </si>
  <si>
    <t>पैकी कार्ड वितरीत केलेले दिव्यांग लाभार्थी संख्या</t>
  </si>
  <si>
    <t>ग्रामपंचायत क्षेत्रातील एकूण पात्र दिव्यांग लाभार्थीपैकी १००% दिव्यांग लाभार्थींना ओळख पत्राचा लाभ मिळवून दिलेला असावा</t>
  </si>
  <si>
    <t>एकूण</t>
  </si>
  <si>
    <t>२) सक्षम पंचायत (स्वनिधी व लोकवर्गणी )</t>
  </si>
  <si>
    <t>एकूण चालू मागणी</t>
  </si>
  <si>
    <t>मोहीम कालावधी पर्यंत झालेली वसुली</t>
  </si>
  <si>
    <t>एकूण कर मागणी</t>
  </si>
  <si>
    <t>घरपटटी व पाणीपटटी वसुलीसाठी क्यु आर कोडचा/ ऑनलाईन सिस्टीमचा वापर - वसुली प्रमाणांत गुण अज्ञुदेय</t>
  </si>
  <si>
    <t>ग्रा.प.क्यु आर कोड / ऑनलाईन सिस्टीम असणे आवश्यक</t>
  </si>
  <si>
    <t>घरपटटी कराच्या थकबाची वसुली</t>
  </si>
  <si>
    <t>घरपटटी चालु वर्षाच्या मागणीप्रमाणे कर वसुली</t>
  </si>
  <si>
    <t>पाणीपटटी थकबाची वसुली</t>
  </si>
  <si>
    <t>पाणीपटटी चालु मागणी वसुली</t>
  </si>
  <si>
    <t>मोहीम कालावधी पर्यंत आर्थिक वर्षात ग्रामपंचायतीकडे लोकवर्गणी मधून किती निधी उपलब्ध झाला त्याच प्रमाण लोकसंख्या गटनिहाय नमूद करण्यात आले आहे ते किमान असावे</t>
  </si>
  <si>
    <t>दि.०१ एप्रिल २०२५ ते ३१ डिसेंबर २०२५ मोहीम कालावधी पर्यंत ग्रामपंचायतीकडे जमा झालेला लोकवर्गणी निधी</t>
  </si>
  <si>
    <t>किमान रु १०००००/- निधी जमा झाल्यास</t>
  </si>
  <si>
    <t>किमान रु ४०००००/- निधी जमा झाल्यास</t>
  </si>
  <si>
    <t>किमान रु ८०००००/- निधी जमा झाल्यास</t>
  </si>
  <si>
    <t>लोकवर्गणी माध्यमातून नाविन्यपूर्ण लोकोपयोगी सुविधा निर्माण झालेली असेल तरच पूर्ण गुण देय राहील</t>
  </si>
  <si>
    <t>एकूण मागणी</t>
  </si>
  <si>
    <t>ग्रामपंचायत दस्तऐवज तपासून किमान उद्दिष्ट लोकसंख्या गट निहाय नमूद करण्यात आलेले आहे त्याप्रमाणे असल्यासच पूर्ण गुण देणे</t>
  </si>
  <si>
    <t>३) जल समृद्ध, स्वच्छ व हरित गाव ( Climate ActIon)</t>
  </si>
  <si>
    <t>ग्रामपंचायत कडील दप्तर अहवाल,क्षेत्रीय स्थळ पाहणी आहवाल व तालुका कृषी अधिकारी कृषी विभाग यांचे प्रमाणपत्र तपासून त्या प्रमाणे गुण देणे</t>
  </si>
  <si>
    <t>एकूण कुटुंब संख्या</t>
  </si>
  <si>
    <t>पैकी नळ कनेक्शन व नळाद्वारे शुद्ध पाण्याचा पुरवठा असलेले कुटुंब संख्या</t>
  </si>
  <si>
    <t>पैकी FHTC नळ कनेक्शन व नळाद्वारे शुद्ध पाण्याचा पुरवठा असलेले कुटुंब संख्या</t>
  </si>
  <si>
    <t>गावातील एकूण कुटुंबांपैकी किती कुटुंबांना वैयक्तिक नळ FHTC कनेक्शन दिले त्या प्रमाणांत गुण देणे .कार्यरत घरगुती नळ जोडणी</t>
  </si>
  <si>
    <t>एकूण देयकाची रक्कम</t>
  </si>
  <si>
    <t>भरणा केलेली रक्कम</t>
  </si>
  <si>
    <t>ग्रामपंचायत नळ पाणी पुरवठा योजना वीज देयकांचा भरणा नियमित भरणा करून थकबाकी शुन्य असेल तर पुर्ण गुण देणे अन्यथा अभियान कालावधीत थकबाकी भरणा केलेल्या प्रमाणांत गुण देणे</t>
  </si>
  <si>
    <t>रस्त्यावरील दिवाबत्ती वीज देयकांचा नियमिती भरणा करणे व थकबाकी शुन्य असेल तर पुर्ण गुण देणे अन्यथा प्रमाणांत गुण देणे</t>
  </si>
  <si>
    <t>गावातील एकूण पिण्याच्या पाण्याचे स्त्रोतांची संख्या</t>
  </si>
  <si>
    <t>त्यापैकी स्त्रोत बळकटीकरण केलेल्या स्त्रोतांची संख्या</t>
  </si>
  <si>
    <t>खात्री करून १००% स्त्रोतांचे बळकटीकरण केल्यास पूर्ण गुण देणे</t>
  </si>
  <si>
    <t>शासकीय व निमशासकीय इमारत संख्या</t>
  </si>
  <si>
    <t>पैकी RWH स्थापित इमारत संख्या</t>
  </si>
  <si>
    <t>ग्रामपंचायत क्षेत्रातील शासकीय व निमशासकीय संस्था रेन वाटर हार्वेस्टिंग प्रगतीनुसार गुण देणे</t>
  </si>
  <si>
    <t>मोहिमे पूर्वी असणारे एकूण सूक्ष्म सिंचन क्षेत्र (हेक्टर)</t>
  </si>
  <si>
    <t>मोहिमे नंतर असणारे सूक्ष्म सिंचन क्षेत्र (हेक्टर)</t>
  </si>
  <si>
    <t>ग्रामपंचायत क्षेत्रातील ओलीता खाली असणाऱ्या एकूण शेती क्षेत्रापैकी किमान क्षेत्रात अंबलबजावणी असावी ते लोकसंख्या गट निहाय नमूद करण्यात आले आहे. त्याप्रमाणे असल्यास कृषी विभाग कडील दप्तर तपासून गुण देणे</t>
  </si>
  <si>
    <t>अपारंपारिक उर्जा व सौर उर्जा वापर</t>
  </si>
  <si>
    <t>उदिष्टय</t>
  </si>
  <si>
    <t>नळपाणी पुरवठा योजना सौर उर्जेवर रूपांतर करणे</t>
  </si>
  <si>
    <t>ग्रा.प.इमारतीमध्ये सोलार युनिट बसवुन  100% वीज सोलार करून घेणे</t>
  </si>
  <si>
    <t>प्रधानमंत्री सुर्य घर योजना / अन्य योजनेतुन टप्पा -2 मधील घरकुलांना सौर उर्जा प्रकल्प बसविणे</t>
  </si>
  <si>
    <t>पुर्ण झालेल्या टप्पा-2 मधील घरकुला व्यतिरिक्त गावातील इतर किमान 20 टक्के घरांसाठी सौरउर्जा प्रकल्प कार्यान्वित करणे</t>
  </si>
  <si>
    <t>प्राथमिक शाळा सौर उर्जा प्रकल्प राबविणे</t>
  </si>
  <si>
    <t>अंगणवाडी सौर उर्जा वापर</t>
  </si>
  <si>
    <t>शेतक-याकडे असणा-या वीज पंपाऐवजी मागेल‍ त्याला सौरउर्जा पंप प्रकल्प कार्यान्वित करणे.                एकूण पात्र शेतकरी लाभधारकापैकी किमान 25 % सौर कृषि पंप धारक असल्यासच पुर्ण गुण देणे</t>
  </si>
  <si>
    <t>वृक्ष लागवड व वृक्ष संवर्धन करणे</t>
  </si>
  <si>
    <t>ग्रामपंचायत अंतगर्त लोकसंख्या नुसार नवीन वृक्ष लागवड करून वृक्ष संवर्धन करणे ( यापूर्वीची वृक्ष लागवड वगळून ) 1  व्यक्ती 1 झाड या प्रमाणांत गुण देणे</t>
  </si>
  <si>
    <t>शासन निर्णयातील परिशिष्ट १ नुसार अहवाल गुणांकनासाठी अवलोकन घेणे</t>
  </si>
  <si>
    <t>ग्रामपंचायत दस्तऐवज ऑनलाईन अहवाल तपासून त्या प्रमणे गुण देणे</t>
  </si>
  <si>
    <t>१) प्लास्टिक बंदी १००% केलेली असावी.२)किती नागरिकांच्या वर दंडात्मक कारवाई करण्यात आली.३)कारवाई अंतर्गत किती दंड वसूल करण्यात आला.</t>
  </si>
  <si>
    <t>प्लास्टिक बंदी बाबत गावात प्रभावी अंबलबजावणी केलेली असेल त्या बाबत क्षेत्रीय अहवाल,ग्रामपंचायत दस्तऐवज १००% अंबलबजावणी असणे</t>
  </si>
  <si>
    <t>पैकी शून्य कचरा नियोजन असणारी कुटुंब संख्या</t>
  </si>
  <si>
    <t>सुका व ओला कचरा विलगीकरण करून ग्रा.पं.त्यांचे संकलन करणे</t>
  </si>
  <si>
    <t>ग्रामपंचायत दस्तऐवज अहवाल ऑनलाईन अहवाल तपासणी तसेच प्रत्यक्ष पाहणी करून प्रगती नुसार गुण देणे</t>
  </si>
  <si>
    <t>आल्या कच-यापासुन ग्रा.पं. खत बनविणे</t>
  </si>
  <si>
    <t>ग्रा.प. सुक्या कच-याचे शास्त्रसुध्द पध्दतीने व्यवथापन करणे</t>
  </si>
  <si>
    <t>पैकी शोषखड्डे असणारी कुटुंब संख्या</t>
  </si>
  <si>
    <t>ग्रा.प.शोषखडडा ,एफ एस टी पी डी व्हॅट अशा तंत्रज्ञानाचा वापर करून तपासुन सांडपाणी व्यवस्थापनाची 100% अंमलबजावणी असल्यास पुर्ण गुण  देणे</t>
  </si>
  <si>
    <t>कृषी विभाग</t>
  </si>
  <si>
    <t>४) मनरेगा व इतर योजनांशी अभिसरण</t>
  </si>
  <si>
    <t>एकूण किमान २० कामांची उद्दिष्ट्य संख्या</t>
  </si>
  <si>
    <t>पैकी मनरेगा अंतर्गत पूर्ण केलेल्या कामांची संख्या व प्राप्त निधी (किमान १० लाख )</t>
  </si>
  <si>
    <t>पैकी मनरेगा अंतर्गत पूर्ण केलेल्या कामांची संख्या व प्राप्त निधी (किमान १० लाख ) व मनुष्य दिन निर्मिती</t>
  </si>
  <si>
    <t>अभियान कालावधी पर्यंत ग्रामपंचायत कडील विकास कामावर मनरेगा अंतर्गत किती निधीचे अभिसरण केले.ग्रामपंचायत दस्तऐवज तपासून प्रागतीनुसार गुण देणे</t>
  </si>
  <si>
    <t>एकूण किमान ५ कामाचे उद्दिष्टे संख्या</t>
  </si>
  <si>
    <t>पैकी पूर्ण झालेले कामांची संख्या</t>
  </si>
  <si>
    <t>एकूण किमान  कामाचे उद्दिष्टे संख्या</t>
  </si>
  <si>
    <t>जलतारा शोषखड्डे धारक शेतकरी संख्या आधरे गुण देणे</t>
  </si>
  <si>
    <t>एकूण किमान कामाचे उद्दिष्टे संख्या</t>
  </si>
  <si>
    <t>जलसंधारण किमान ५ कामे पूर्ण होणे आवश्यक आहेत.</t>
  </si>
  <si>
    <t>शेतीशी निगडीत/शेती पूरक कमी संख्या आधारे गुण देणे</t>
  </si>
  <si>
    <t>एकूण मंजूर घरकुलांची संख्या</t>
  </si>
  <si>
    <t>पैकी मनरेगा अभिसरण करून पूर्ण केलेले घरकुलांची स्नाख्या</t>
  </si>
  <si>
    <t>घरकुल व मनरेगा अभिसरण</t>
  </si>
  <si>
    <t>एकुण मंजुर घरकुलांची संख्या</t>
  </si>
  <si>
    <t>पैकी मनरेगासोबत अभिसरण करून पुर्ण केलेल्या घरकुलांची संख्या</t>
  </si>
  <si>
    <t>एकूण मंजूर घरकुलांच्या कामाच्या संखेच्या  100% कामे अभिसरणाद्वारे पूर्ण होणे आवश्यक आहे.</t>
  </si>
  <si>
    <t>५) गाव पातळी वरील संस्था सक्षमीकरण</t>
  </si>
  <si>
    <t>ग्राम पंचायत सक्षमीकरण</t>
  </si>
  <si>
    <t>ग्रामपंचायत या ठिकाणी मीटिंग हॉल, प्रतीक्षालय</t>
  </si>
  <si>
    <t>सरपंच, उपसरपंच व ग्रामपंचायत अधिकारी यांचेकरिता बैठक व्यवस्था</t>
  </si>
  <si>
    <t>पिण्याच्या पाण्याची सुविधा देणे, सुविधा, दिव्यंगासाठी Ramp</t>
  </si>
  <si>
    <t>दर्शनी भागावर सर्व योजनाचे फलक,</t>
  </si>
  <si>
    <t>वाचनालय व संगणीकृत ग्रंथालय</t>
  </si>
  <si>
    <t>महिला व पुरुष स्वतंत्र स्वच्छतागृह</t>
  </si>
  <si>
    <t>रंग रंगोटी व सुशोभिकरण</t>
  </si>
  <si>
    <t>एकूण शाळा संख्या</t>
  </si>
  <si>
    <t>सुविधा असणाऱ्या शाळा</t>
  </si>
  <si>
    <t>सर्व शाळा डिजिटल करणे</t>
  </si>
  <si>
    <t>पिण्याच्या पाण्याची सुविधा देणे</t>
  </si>
  <si>
    <t>मुलांच्या संख्येच्या प्रमाणात मुले व मुलीसाठी स्वतंत्र स्वच्छता गृह</t>
  </si>
  <si>
    <t>HAND वाश स्टेशन सुविधा असणे</t>
  </si>
  <si>
    <t>सर्व शाळा रंग रंगोटी करणे व, बोलक्या भिंती रंगविणे</t>
  </si>
  <si>
    <t>पोषक परस बाग सुविधा उपलब्ध असणे</t>
  </si>
  <si>
    <t>मध्यान्ह भोजन योजना अंतर्गत किचन व्यवस्था असणे</t>
  </si>
  <si>
    <t>सर्व वर्गात CCTV बसविणे</t>
  </si>
  <si>
    <t>संरक्षण भिंत बांधणे</t>
  </si>
  <si>
    <t>एकूण अंगणवाडी संख्या</t>
  </si>
  <si>
    <t>सुविधा असणाऱ्या अंगणवाडी</t>
  </si>
  <si>
    <t>सर्व अंगणवाडी डिजिटल करणे</t>
  </si>
  <si>
    <t>बालस्नेही स्वच्छता गृह व पिण्याच्या पाण्याची सुविधा</t>
  </si>
  <si>
    <t>पोषक परस बाग असणे</t>
  </si>
  <si>
    <t>बोलक्या भिंती रंगविणे</t>
  </si>
  <si>
    <t>पशू वैद्यकीय उपचार केंद्र येथे निर्देशांक नुसार सर्व सुविधा/पूर्तता असल्यासच तसेच पशुधन अधिकारी पंचायत समिति यांचे प्रमाणपत्र तपासून पूर्ण गुण देणे</t>
  </si>
  <si>
    <t>स्मशानभुमी मध्ये शेड, पाण्याची सोय,सौर दिवे, पोहोच रस्ता, वृक्षारोपण इ. सुविधा</t>
  </si>
  <si>
    <t>स्मशानभुमी मध्ये शेड / दफनभुमी असल्यास</t>
  </si>
  <si>
    <t>उपलब्ध सुविधानुसार गुण देणे</t>
  </si>
  <si>
    <t>बैठक व्यवस्था व पाण्याची सोय असल्यास</t>
  </si>
  <si>
    <t>पोहोच रस्ता</t>
  </si>
  <si>
    <t>सौरदिवे व वृक्षारोपण</t>
  </si>
  <si>
    <t>व्यायाम शाळा / खुली व्यायाम शाळाा सुविधा उपलब्ध करून देणे</t>
  </si>
  <si>
    <t>खुली व्यायामशाळा असल्यास 0.5 गुण व सुविधापुर्ण व्यायामशाळा असल्यास पुर्ण 0.5 गुण देणे</t>
  </si>
  <si>
    <t xml:space="preserve">धार्मिक स्थळांचे सुशोभिकरण </t>
  </si>
  <si>
    <t>ग्रामपंचायत क्षेत्रातील तीर्थक्षेत्राचा / धार्मिक स्थळाचे / पर्यटन स्थळाचे सुशोभिकरण</t>
  </si>
  <si>
    <t>६) उपजिविका विकास, सामाजिक न्याय</t>
  </si>
  <si>
    <t>सर्व घरकुल योजने अंतर्गत एकूण अपूर्ण घरकुले संख्या</t>
  </si>
  <si>
    <t>त्यापैकी अभियांकाळात पूर्ण केलेली घरकुल संख्या</t>
  </si>
  <si>
    <t>प्रधानमंत्री आवास योजना व शासकीय अन्य घरकुल योजनेतून मागील अपूर्ण व नवीन मंजूर सर्व घरकुल काम पूर्ण करणे</t>
  </si>
  <si>
    <t>PMAY-1 मधील व सर्व राज्यपुरस्कृत योजनेमधील दि.1.4.2025 रोजीचे अपुर्ण घरकुल संख्या</t>
  </si>
  <si>
    <t>PMAY-1 मधील व राज्यपुरस्कृत योजनेतील अपुर्ण घरकुले पुर्ण करण्याच्या प्रमाणात गुण देणे</t>
  </si>
  <si>
    <t>PMAY-2 मधील व सर्व राज्यपुरस्कृत योजनेमधील नविन मंजुर घरकुल संख्या</t>
  </si>
  <si>
    <t>पुर्ण घरकुलांची सख्या</t>
  </si>
  <si>
    <t>नवीन मंजूर सर्व घरकुल काम पूर्ण करणे</t>
  </si>
  <si>
    <t>नवीन मंजूर घरकुल संख्या</t>
  </si>
  <si>
    <t>पैकी किती जणांना जागा उपलब्ध करून दिली</t>
  </si>
  <si>
    <t>घरकुल मंजुर झाले तथापि एकूण भुमिहीन  / जागा नसलेले लर्थ्थी संख्या</t>
  </si>
  <si>
    <t>पात्र भूमिहीन घरकुल लाभार्थीना जागा उपलब्ध करून देणे</t>
  </si>
  <si>
    <t>एकूण महिला मतदार संख्या</t>
  </si>
  <si>
    <t>पैकी बचत गटात सहभागी महिला मतदार संख्या</t>
  </si>
  <si>
    <t>गावातील बचतगटा मध्ये महिला मतदार लोकसंख्येच्या प्रमाणात महिला सहभाग असणे. उमेद (MSRLM) अंतर्गत पात्र बचत गटांना बँके मार्फत कर्ज वितरण करणे.</t>
  </si>
  <si>
    <t>मोहीम कालावधीपर्यन्त आर्थिक वर्षात एकूण महिला मतदार संख्यच्या १००% महिलांचा सहभाग बचत गटात असावा</t>
  </si>
  <si>
    <t>लाभासाठी एकूण पात्र असणारे बचत गट संख्या</t>
  </si>
  <si>
    <t>पैकी लाभ दिलेले बचत गट संख्या</t>
  </si>
  <si>
    <t>पात्र बचत गटापैकी बँकेमार्फत कर्ज वितरण केलेल्या बचत गटांची संख्येनुसार गुण देणे.</t>
  </si>
  <si>
    <t>लाभासाठी एकूण पात्र असणारे लाभार्थी संख्या</t>
  </si>
  <si>
    <t>बचत गटातील महिलांना लखपती दिदी करणे</t>
  </si>
  <si>
    <t>बचत गटातील एकूण महिला</t>
  </si>
  <si>
    <t>पैकी अिभयानाअखेर एकूण लखपती दिदी झालेल्या महिलांची संख्या</t>
  </si>
  <si>
    <t>एकूण महिला पैकी लखपती दिदी  झालेल्या महिलांचे प्रमाण विचारात घेउून गुण देणे</t>
  </si>
  <si>
    <t>एकूण शेतकरी संख्या</t>
  </si>
  <si>
    <t>पैकी शेतकरी उत्पादक संस्थेत सहभागी शेतकरी संख्या</t>
  </si>
  <si>
    <t>ग्रामपंचायत क्षेत्रातील शेतकरी उत्पादक संस्थामध्ये महिलांचा सहभाग असणे व स्वतंत्र संस्था स्थापन करणे</t>
  </si>
  <si>
    <t>एकूण शेतकरी महिला संख्या (स्वतंत्र ७/१२ / संयुक्त ७/१२)</t>
  </si>
  <si>
    <t>पैकी शेतकरी उत्पादक संस्थेत सहभागी शेतकरी महिला संख्या</t>
  </si>
  <si>
    <t>मोहीम कालावधी पर्यन्त आर्थिक वर्षात ग्रामपंचायत क्षेत्रात किमान १ महिलांची शेतकरी उत्पादक संस्था स्थापन असावी शासनमान्य प्रमाणपत्र आधारे गुण देय राहतील</t>
  </si>
  <si>
    <t>गावातील पात्र सुशिक्षित स्वयरोजगार यांना कौशल्य प्रशिक्षण देणे व बँकेमार्फत कर्ज वितरण करणे.</t>
  </si>
  <si>
    <t>पैकी प्रशिक्षण दिलेले लाभार्थी संख्या</t>
  </si>
  <si>
    <t>मोहीम काळवधीतपर्यंत आर्थिक वर्षात एकूण मतदार लोकसंख्येच्या किमान लाभार्थीना प्रशिक्षण दिलेले असावे ते लोकसंख्या गट नीहे नमूद करण्यात आले आहे.</t>
  </si>
  <si>
    <t>एकूण प्रशिक्षण दिलेले पात्र असणारे लाभार्थी संख्या</t>
  </si>
  <si>
    <t>पैकी कर्ज वितरण लाभ दिलेले लाभार्थी संख्या</t>
  </si>
  <si>
    <t>मोहीम कालावधी पर्यन्त आर्थिक वर्षात एकूण मतदार लोकसंख्येच्या किमान ५% लाभार्थीना लाभ दिलेले असावा</t>
  </si>
  <si>
    <t>एकूण पात्र लाभार्थी संख्या</t>
  </si>
  <si>
    <t>पैकी लाभ मिळत असणारे लाभार्थी संख्या</t>
  </si>
  <si>
    <t>सामाजिक अर्थ सहाय योजनेअंतर्गत गावातील वंचित सर्व पात्र लाभार्थी यांना लाभ देणे (केंद्र/राज्य )</t>
  </si>
  <si>
    <t>अभियान कालावधीत संजय गांधी निराधार नुदान योजनेचे पात्र लाभार्थ्याचे प्रस्ताव तयार करून त्यास मान्यता घेणे</t>
  </si>
  <si>
    <t>अभियान कालावधीत श्रावण बाळा योजनेचे पात्र लाभार्थ्याचे प्रस्ताव तयार करून त्यास मान्यता घेणे</t>
  </si>
  <si>
    <t>अभियान कालावधीत इंदिरागांधी राष्टी्रय वृध्दापकाळ योजनेचे पात्र लाभार्थ्याचे प्रस्ताव तयार करून त्यास मान्यता घेणे</t>
  </si>
  <si>
    <t>अभियान कालावधीत राष्ट्रीय कुटुंब लाभ योजनेचे पात्र लाभार्थ्याचे प्रस्ताव तयार करून त्यास मान्यता घेणे</t>
  </si>
  <si>
    <t>अभियान कालावधीत ग्रा.पं.क्षेत्रातील शेतक-यांचे ॲग्राीस्टॅक पेार्टलवर नोंदणी रेणे</t>
  </si>
  <si>
    <t>अभियान कालावधीत राष्ट्रय व सामाजिक अर्थसहायय योजनेतील लाभार्थ्याना शासकीय कार्यालयाच्या मदतीने ओळखपत्र देणे</t>
  </si>
  <si>
    <t>अभियान कालावधीत ग्रा.पं.क्षेत्रातील 8वी ते 10 वी तील विदयार्थ्यांना महसुल विभागाच्या सहकार्याने जातीचे दाखले प्राप्त करणे देणे</t>
  </si>
  <si>
    <t>गावातील शेतकऱ्यानी गट शेती मध्ये सहभागी होऊन शेतकरी उत्पादक संस्था स्थापन असणे, सेंद्रिय शेतीस प्रोत्साहन असणे, स्वयसहायता समूह माध्यम असणे</t>
  </si>
  <si>
    <t>मोहीम कालावधी पर्यन्त आर्थिक वर्षात ग्रामपंचायत क्षेत्रात शेतकरी उत्पादक संस्था स्थापन असावी शासनमान्य प्रमाणपत्र आधारे गुण देय राहतील</t>
  </si>
  <si>
    <t>अनिमिया मुक्त गांव संकल्पना यासाठी विविध उपक्रम हाती घेणे</t>
  </si>
  <si>
    <t>अभियानाच्या सुरुवातीस महिलांची तपासणी करून किती % महिला अनिमिया मुक्त झाल्या त्याबाबत अंमलबजावणी असल्यासच पूर्ण गुण प्रत्येक संकल्पनेसाठी १ गुण देय असेल</t>
  </si>
  <si>
    <t>७) लोकसहभाग व श्रमदान माध्यमातून लोकचळवळ निर्माण करणे</t>
  </si>
  <si>
    <t>लोकसहभाग व श्रमदानातून चळवळ उभी करून आठवड्यातून किमान एक दिवस श्रमदान करणे. व गावात स्वच्छता राखणे.</t>
  </si>
  <si>
    <t>दर आठवड्यात एकदा श्रमदान केले असल्यास गुण देणे</t>
  </si>
  <si>
    <t>अभियान कालावधीत श्रमदानातून मनुष्य दिन निर्माण झाले आहे या बाबत ग्रामपंचायत कडील दस्तएवज तपासून १००% अंमलबजावणी असणे.</t>
  </si>
  <si>
    <t>सप्ताह काळ 1 वेळ</t>
  </si>
  <si>
    <t>श्रमदान कार्यक्रमात लोकसंख्येनुसार किमान शंभर/दोनशे/दिनशे ग्रामस्थाचा सहभाग असल्यासच गुण देणे</t>
  </si>
  <si>
    <t>100 ग्रामस्थ</t>
  </si>
  <si>
    <t>200 ग्रामस्थ</t>
  </si>
  <si>
    <t>300 ग्रामस्थ</t>
  </si>
  <si>
    <t>रस्त्याची कामे व रस्ते दुरुस्ती करणे तसेच पाणंद रस्ते प्राधान्याने कामे करणे व दुरुस्त करणे</t>
  </si>
  <si>
    <t>कच्या रस्त्याची एकूण लांबी (की. मी.)</t>
  </si>
  <si>
    <t>पैकी किती रस्ता दुरुस्त अथवा नव्याने तयार केलेली लांबी (कि. मी.)</t>
  </si>
  <si>
    <t>ग्रामपंचायत व महसूल दस्तएवजानुसार १००० लोकसंख्येला एक काम किमान ५०० मीटर अंतराचे असल्यासच गुण देय.</t>
  </si>
  <si>
    <t>पाणंद रस्ते करावयाची कामे संख्याव लांबी (कि.मी.)</t>
  </si>
  <si>
    <t>पैकी किती पाणंद रस्ते दुरूस्त अथवा नव्याने तयार करेलेली पाणंद रस्त्यांची लांबी (कि.मी.)</t>
  </si>
  <si>
    <t>८) नाविण्यपुर्ण कार्यक्रम</t>
  </si>
  <si>
    <t xml:space="preserve">ग्रामपंचायतीने नाविण्यपुर्ण कार्यक्रम राबविले असल्यास प्रत्येक नाविण्यपुर्ण कार्यक्रम 1 गुण देणे </t>
  </si>
  <si>
    <t>टी. बी. मुक्त गांव संकल्पना यासाठी विविध उपक्रम हाती घेणे</t>
  </si>
  <si>
    <t>१००% अंमलबजावणी असल्यासच पूर्ण गुण प्रत्येक संकल्पनेसाठी १ गुण देय असेल.</t>
  </si>
  <si>
    <t>प्राथमिक आरोग्य उपकेंद्र मध्ये निर्देशांक नुसार सर्व सुविधा/पूर्तता असल्यासच तसेच तालुका आरोग्य अधिकारी पंचायत समिति यांचे प्रमाण पत्र तपासून पूर्ण गुण देणे.</t>
  </si>
  <si>
    <t>पैकी पूर्ण झालेली कामांची संख्या</t>
  </si>
  <si>
    <t>अनुसूचित जाती व नवबौद्ध वस्तीच्या ठिकाणी सार्वजनिक स्वरूपाच्या पायाभूत सोयी सुविधा उपलब्ध करून देणे</t>
  </si>
  <si>
    <t>एकूण प्रलंबित व चालू वर्षी मंजूर असणारी पूर्ण करावयाची कामे संख्या</t>
  </si>
  <si>
    <t>मोहीम कालावधीपर्यन्त आर्थिक वर्षात योजने अंतर्गत अपूर्ण व मंजूर कामे १००% कामे पूर्ण केले आसवी</t>
  </si>
  <si>
    <t xml:space="preserve">एकूण </t>
  </si>
  <si>
    <r>
      <t>लोकाभिमुख प्रशासन-</t>
    </r>
    <r>
      <rPr>
        <sz val="12"/>
        <color theme="1"/>
        <rFont val="Arial"/>
        <family val="2"/>
      </rPr>
      <t xml:space="preserve"> ग्रामपंचायत मार्फत दिल्या जाणाऱ्या सर्व सेवा ऑनलाईन पद्धतीने नागरिकांना सुलभ रित्या देणे (लोकसेवा हक्क अध्यादेश -२०१५ अंतर्गत ७ प्रकारचे दाखले तसेच (www.dccrs.gov.in) द्वारे जन्म व मृत्यू बाबतचे दाखले तसेच अन्य ऑनलाईन सेवा देणे )</t>
    </r>
  </si>
  <si>
    <r>
      <t xml:space="preserve">नागरी सेवा सुविधा केंद्र दर्जा - </t>
    </r>
    <r>
      <rPr>
        <sz val="12"/>
        <color theme="1"/>
        <rFont val="Arial"/>
        <family val="2"/>
      </rPr>
      <t>ग्रामपंचायत कडील आपले सरकार सेवा केंद्र सक्षम करून त्यास नागरी सेवा सुविधा केंद्र दर्जा (सीएससी) मिळविणे त्याद्वारे सर्व शासकीय कार्यालयातील सर्व प्रकारचे दाखले देणे तसेच लोकोपयोगी B२C सेवा उपलब्ध करून देणे (प्रामुख्याने सातबारा उतारा खाते उतारा प्रॉपर्टी कार्ड उतारा फेरफार उतारा इत्यादी )</t>
    </r>
  </si>
  <si>
    <r>
      <t>तक्रार निवारण -</t>
    </r>
    <r>
      <rPr>
        <sz val="12"/>
        <color theme="1"/>
        <rFont val="Arial"/>
        <family val="2"/>
      </rPr>
      <t xml:space="preserve"> ग्रामपंचायत कडील प्राप्त झालेले सर्व सार्वजनिक स्वरूपाच्या तक्रारीचे विहित मुदतीत निवारण करणे ग्रामपंचायत कार्यालयाचे दर्शनी ठिकाणी तक्रार पेटीद्वारे देखील तक्रार अर्ज संकलन करण्याची सुविधा ग्रामपंचायत मार्फत केलेली असली पाहिजे</t>
    </r>
  </si>
  <si>
    <r>
      <t xml:space="preserve">ग्रामपंचायत वेबसाईट </t>
    </r>
    <r>
      <rPr>
        <sz val="12"/>
        <color theme="1"/>
        <rFont val="Arial"/>
        <family val="2"/>
      </rPr>
      <t>- ग्रामपंचायत चे वेबसाईट अद्यावत करून ग्रामपंचायतीची सर्व माहिती प्रसिद्ध करणे ( सर्व साधारण माहिती,ग्रामपंचायत वितरीत सर्व सेवा सर्व निधी जमाखर्च हाती घेतलेली कामे,पूर्ण झालेली कामे ) व माहिती अधिकार कायद्यान्वेय प्रसिद्ध करावयाची माहिती दर्शनी भागावर व ग्रामपंचायत वेबसाईट प्रसिद्ध करणे.</t>
    </r>
  </si>
  <si>
    <r>
      <t>CCTV बसवणे -</t>
    </r>
    <r>
      <rPr>
        <sz val="12"/>
        <color theme="1"/>
        <rFont val="Arial"/>
        <family val="2"/>
      </rPr>
      <t xml:space="preserve"> ग्रामपंचायत एकूण कार्यक्षेत्रात सोलर CCTV/क्क्ट्व द्वारे ग्रामपंचायत क्षेत्रात संरक्षण कारणास्तव नियंत्रण ठेवणे व उपाय योजना करणे</t>
    </r>
  </si>
  <si>
    <r>
      <t xml:space="preserve">दप्तर अद्यावत व लेखापारीक्षण करणे </t>
    </r>
    <r>
      <rPr>
        <sz val="12"/>
        <color theme="1"/>
        <rFont val="Arial"/>
        <family val="2"/>
      </rPr>
      <t>- ग्रामपंचायत अंतर्गत नमुना नंबर १ ते ३३ व इतर आवश्यक नोंद वह्या अद्यावत ठेवणे व पंचायतीचे लेखापरीक्षण होऊन सदर लेखापरीक्षण अहवालाची ग्रामपंचायतीने पूर्तता करून आवश्यक अहवाल मंजुरी १०० टक्के असणे</t>
    </r>
  </si>
  <si>
    <r>
      <t>ग्रापं सर्व सभा व कार्यवृतांत नोंदवही अद्यावत करणे -</t>
    </r>
    <r>
      <rPr>
        <sz val="12"/>
        <color theme="1"/>
        <rFont val="Arial"/>
        <family val="2"/>
      </rPr>
      <t xml:space="preserve"> ग्रापं अधिनियमा नुसार मासिक सभा महिला सभा वार्ड सभा व गरम सभा नियमितपणे घेणे व त्यांचे दप्तर अद्यावत ठेवणे सभांची नोंद पोर्टल वर घेणे तसेच महिला सभा व ग्राम सभा व्हिडीओ शुटींग घेणे ( पेसा ग्रामपंचायतीसाठी पेसा अधिनियम लागू राहतील )</t>
    </r>
  </si>
  <si>
    <r>
      <t xml:space="preserve">ग्रामविकास समिती कामकाज- </t>
    </r>
    <r>
      <rPr>
        <sz val="12"/>
        <color theme="1"/>
        <rFont val="Arial"/>
        <family val="2"/>
      </rPr>
      <t>शासनाने दिलेल्या मार्गदर्शक सूचना व ग्रामपंचायत अधिनियमातील तरतुदी नुसार ग्रामविकास समित्या कार्यरत असणे (ग्राम आरोग्य पाणीपुरवठा व स्वच्छता समिती कृषी विकास समिती शाळा व्यवस्थापन समिती बाल हक्क संरक्षण समिती, जैवविविधता समिती इत्यादी</t>
    </r>
  </si>
  <si>
    <r>
      <t xml:space="preserve">मतदार / नागरिकांनी APP dowload करणे </t>
    </r>
    <r>
      <rPr>
        <sz val="12"/>
        <color theme="1"/>
        <rFont val="Arial"/>
        <family val="2"/>
      </rPr>
      <t xml:space="preserve">: शासनाच्या वतीने पारदर्शकते साठी Lonch करण्यात आलेल्या विविध aap पैकी मेरी पंचायत / पंचायत निर्णय / ग्राम संवाद या app बाबत प्रचार प्रसिद्धी करून मतदार / नागरिकांकडे किमान 1 तरी app download असणे </t>
    </r>
  </si>
  <si>
    <r>
      <t>आयुष्यमान भारत कार्ड -</t>
    </r>
    <r>
      <rPr>
        <sz val="12"/>
        <color theme="1"/>
        <rFont val="Arial"/>
        <family val="2"/>
      </rPr>
      <t xml:space="preserve"> केंद्र व राज्य शासनाच्या आयुष्यमान भारत कार्ड या योजनेचे लाभ सर्व पात्र लाभार्थींना मिळवून देण्यासाठी पुढाकार घेणे</t>
    </r>
  </si>
  <si>
    <r>
      <t xml:space="preserve">अनिवार्य बाबींवरील तरतूद व खर्च </t>
    </r>
    <r>
      <rPr>
        <sz val="12"/>
        <color theme="1"/>
        <rFont val="Arial"/>
        <family val="2"/>
      </rPr>
      <t>- ग्रामपंचायतीने बजेट नुसार ग्रामपंचायत कडील दिव्यांग कल्याण,महिला व बालकल्याण तसेच मागासवर्गीय कल्याणवर अनुक्रमे ५%, १०%, व १५% तरतूद करणे व १००% खर्च करणे</t>
    </r>
  </si>
  <si>
    <r>
      <t xml:space="preserve">दिव्यांग ओळखपत्र - </t>
    </r>
    <r>
      <rPr>
        <sz val="12"/>
        <color theme="1"/>
        <rFont val="Arial"/>
        <family val="2"/>
      </rPr>
      <t>सर्व पात्र दिव्यांगाना ओळख पत्र मिळवून देणे</t>
    </r>
  </si>
  <si>
    <r>
      <t xml:space="preserve">थकबाकी करवसुली </t>
    </r>
    <r>
      <rPr>
        <sz val="12"/>
        <color theme="1"/>
        <rFont val="Arial"/>
        <family val="2"/>
      </rPr>
      <t>-मोहीम कालावधी पर्यंत ग्रामपंचायत कडील घरपट्टी व पाणीपट्टी व इतर करांची थकबाकी वसूली करणे.  त्यासाठी क्यु आर कोड तयार करणे</t>
    </r>
  </si>
  <si>
    <r>
      <t xml:space="preserve">लोकवर्गणी </t>
    </r>
    <r>
      <rPr>
        <sz val="12"/>
        <color theme="1"/>
        <rFont val="Arial"/>
        <family val="2"/>
      </rPr>
      <t>- लोकवर्गणी मधून निधी उपलब्ध करून घेणे व सादर निधी मधून लोकोपयोगी सोयी सुविधा उपलब्ध करून देणे</t>
    </r>
  </si>
  <si>
    <r>
      <t xml:space="preserve">स्वउत्पन्न (OSR) </t>
    </r>
    <r>
      <rPr>
        <sz val="12"/>
        <color theme="1"/>
        <rFont val="Arial"/>
        <family val="2"/>
      </rPr>
      <t>-मोहीम कालावधी पर्यंत ग्रामपंचायतकडे गाळा,दुकान भाडे,जाहिराती,मोबाईल टावर भाडे, व अवजारे बँक इ.यातून स्वउत्पन्न असणे व त्याची वसुली करणे</t>
    </r>
  </si>
  <si>
    <r>
      <t xml:space="preserve">पाण्याचा ताळेबंद- </t>
    </r>
    <r>
      <rPr>
        <sz val="12"/>
        <color theme="1"/>
        <rFont val="Arial"/>
        <family val="2"/>
      </rPr>
      <t>लोकसहभागातून पाण्याचा ताळेबंद (वाटर बजेट) तयार करून पाणी व्यवस्थापन आराखडा तयार करणे</t>
    </r>
  </si>
  <si>
    <r>
      <t>शुद्ध पिण्याच्या पाण्याचा पुरवठा-</t>
    </r>
    <r>
      <rPr>
        <b/>
        <sz val="12"/>
        <color rgb="FF434343"/>
        <rFont val="Arial"/>
        <family val="2"/>
      </rPr>
      <t xml:space="preserve"> </t>
    </r>
    <r>
      <rPr>
        <sz val="12"/>
        <color theme="1"/>
        <rFont val="Arial"/>
        <family val="2"/>
      </rPr>
      <t>गावातील सर्व कुटुंबाना नळाद्वारे शाश्वत शुद्ध पिण्याच्या पाण्याचा पुरवठा करणे</t>
    </r>
  </si>
  <si>
    <r>
      <t>विदयुत देयके -</t>
    </r>
    <r>
      <rPr>
        <sz val="12"/>
        <color theme="1"/>
        <rFont val="Arial"/>
        <family val="2"/>
      </rPr>
      <t>ग्रामपंचायत नळ पाणी पुरवठा योजना व रस्त्यावरील दिवाबत्ती वीज देयकांचा नियमित भरणा करणे व थकबाी शन्य असणे</t>
    </r>
  </si>
  <si>
    <r>
      <t>पिण्याच्या पाण्याचे स्त्रोत बळकटीकरण-</t>
    </r>
    <r>
      <rPr>
        <sz val="12"/>
        <color theme="1"/>
        <rFont val="Arial"/>
        <family val="2"/>
      </rPr>
      <t xml:space="preserve"> गाव क्षेत्रातील पिण्याच्या पाण्याचे स्त्रोत बळकटीकरण करण्यासाठी तलाव,नदी,नाले,पुनर्जीवित करणे संवर्धन करणे व पाण्याचा कार्यक्षम वापर करणे</t>
    </r>
  </si>
  <si>
    <r>
      <t>रेन वाटर हार्वेस्टिंग युनिट -</t>
    </r>
    <r>
      <rPr>
        <sz val="12"/>
        <color theme="1"/>
        <rFont val="Arial"/>
        <family val="2"/>
      </rPr>
      <t xml:space="preserve"> गावातील सर्व शासकीय व निमशासकीय संस्था यामध्ये रेन वाटर हार्वेस्टिंग युनिट स्थापित करणे.</t>
    </r>
  </si>
  <si>
    <r>
      <t>सूक्ष्म सिंचानाखाली शेती क्षेत्र वाढविणे -</t>
    </r>
    <r>
      <rPr>
        <sz val="12"/>
        <color theme="1"/>
        <rFont val="Arial"/>
        <family val="2"/>
      </rPr>
      <t xml:space="preserve"> ग्रामपंचायत क्षेत्रातील लागवडी खालील असणारे क्षेत्र सूक्ष्म सिंचन (ठिबक/तुषार ) अंतर्गत आणू जल कार्यक्षम शेती क्षेत्र वाढविणे</t>
    </r>
  </si>
  <si>
    <r>
      <t>संत गाडगेबाब ग्राम स्वच्छता अभियान प्रभावीपणे राबविणे</t>
    </r>
    <r>
      <rPr>
        <b/>
        <sz val="12"/>
        <color theme="1"/>
        <rFont val="Arial"/>
        <family val="2"/>
      </rPr>
      <t xml:space="preserve"> -</t>
    </r>
    <r>
      <rPr>
        <sz val="12"/>
        <color theme="1"/>
        <rFont val="Arial"/>
        <family val="2"/>
      </rPr>
      <t xml:space="preserve"> ग्राम स्वच्छता अभियान अंतर्गत दिनांक निहाय उपक्रम आयोजीत करून त्याबाबत अंबलबजावणी करून सक्रीय सहभाग घेणे</t>
    </r>
  </si>
  <si>
    <r>
      <t>प्लास्टिक बंदी-</t>
    </r>
    <r>
      <rPr>
        <sz val="12"/>
        <color theme="1"/>
        <rFont val="Arial"/>
        <family val="2"/>
      </rPr>
      <t xml:space="preserve"> प्लास्टिक बंदी बाबत गावात प्रभावी अंबलबजावणी केलेली असावी एकल प्लास्टिक वापर पूर्णतः बंद करणे दंडात्मक कारवाई केलेली असवी</t>
    </r>
  </si>
  <si>
    <r>
      <t>घनकचरा व्यवस्थापन -</t>
    </r>
    <r>
      <rPr>
        <sz val="12"/>
        <color theme="1"/>
        <rFont val="Arial"/>
        <family val="2"/>
      </rPr>
      <t xml:space="preserve"> घनकचरा व्यवस्थापन शास्त्रशुद्ध रीतीने असणे (सुका कचरा व ओला कचरा विलगीकरण करून संकलन करणे,ओल्या कचऱ्यापासून खात बनविणे,सुक्या कचऱ्याचे व्यवस्थापन करणे</t>
    </r>
  </si>
  <si>
    <r>
      <t>सांडपाणी व्यवस्थापन-</t>
    </r>
    <r>
      <rPr>
        <sz val="12"/>
        <color theme="1"/>
        <rFont val="Arial"/>
        <family val="2"/>
      </rPr>
      <t>सांडपाणी व्यवस्थापन शास्त्रशुद्ध रीतीने असेन (शोषखड्डा,एस.टी.पी. प्लांट व इतर उपाय योजना करणे)</t>
    </r>
  </si>
  <si>
    <r>
      <t xml:space="preserve">महात्मा गांधी ग्रामीण रोजगार हमी </t>
    </r>
    <r>
      <rPr>
        <sz val="12"/>
        <color theme="1"/>
        <rFont val="Arial"/>
        <family val="2"/>
      </rPr>
      <t>योजनेची प्रभावी अंबलबजावणी करून गावामध्ये रोजगार निर्माण करणे,गावामध्ये स्थावर मालमत्ता निर्माण करणे (उदा.गावातील ५० मजुरांना ९० दिवस काम दिले तर = मजूर ५०*९० दिवस *रूपये ३१२ = १४०४०००/-)</t>
    </r>
  </si>
  <si>
    <r>
      <t>निर्मल शोषखड्डा</t>
    </r>
    <r>
      <rPr>
        <sz val="12"/>
        <color theme="1"/>
        <rFont val="Arial"/>
        <family val="2"/>
      </rPr>
      <t xml:space="preserve"> (वैयक्तिक/सामुदायिक),जलतारा कामे,विहीर पुर्नभरण, rain water harvesting</t>
    </r>
  </si>
  <si>
    <r>
      <t>नवीन विहीर/विहीर दुरुस्ती /विहीर पुनभरण,शे</t>
    </r>
    <r>
      <rPr>
        <sz val="12"/>
        <color theme="1"/>
        <rFont val="Arial"/>
        <family val="2"/>
      </rPr>
      <t>ततळे ढाळीचे बांध अनगड दगडी बांध कामे</t>
    </r>
  </si>
  <si>
    <r>
      <t>ज</t>
    </r>
    <r>
      <rPr>
        <b/>
        <sz val="12"/>
        <color rgb="FFFF0000"/>
        <rFont val="Arial"/>
        <family val="2"/>
      </rPr>
      <t>नावराचा गोठा/कुक्कुट पालन शेड/बायोगॅस उभार</t>
    </r>
    <r>
      <rPr>
        <sz val="12"/>
        <color theme="1"/>
        <rFont val="Arial"/>
        <family val="2"/>
      </rPr>
      <t>णी/शेळीपालन शेड,नडप/व्हार्मी कंपोस्टिंग,कांदा चाळ</t>
    </r>
  </si>
  <si>
    <r>
      <t xml:space="preserve">शाळा सुविधा </t>
    </r>
    <r>
      <rPr>
        <sz val="12"/>
        <color theme="1"/>
        <rFont val="Arial"/>
        <family val="2"/>
      </rPr>
      <t xml:space="preserve">सक्षमीकरण गावातील सर्व शाळा डिजिटल करणे. मूल- मुलींसाठी स्वतंत्र स्वच्छता गृह व पिण्याच्या पणीची सुविधा, पोषक परसबाग असणे, सोलर यूनिट कार्यान्वित करणे, बोलक्या भिंती रंगविणे इ. सुविधा असणे </t>
    </r>
  </si>
  <si>
    <r>
      <t xml:space="preserve">अंगणवाडी सुविधा </t>
    </r>
    <r>
      <rPr>
        <sz val="12"/>
        <color theme="1"/>
        <rFont val="Arial"/>
        <family val="2"/>
      </rPr>
      <t xml:space="preserve">सक्षमीकरण-गावातील सर्व अंगणवाडी डिजिटल करणे, बालस्नेही स्वच्छता गृह व पिण्याच्या पाण्याची सुविधा पोषक परसबाग असणे, सोलर युनिट कार्यान्वित करणे, बोलक्या भिंती रंगविणे </t>
    </r>
  </si>
  <si>
    <r>
      <t>पशूवैद्यकीय उपचार केंद्र</t>
    </r>
    <r>
      <rPr>
        <sz val="12"/>
        <color theme="1"/>
        <rFont val="Arial"/>
        <family val="2"/>
      </rPr>
      <t xml:space="preserve"> या ठिकाणी स्वच्छता गृह व पिण्याच्या पाण्याची सुविधा देणे. सुविधा, जनावरंसाठी खोडा तसेच घनकचरा व सांडपाणी शास्त्रोक्त पद्धतीने व्यवस्थापन करणे </t>
    </r>
  </si>
  <si>
    <r>
      <t>प्राथमिक आरोग्य उपकेंद्र</t>
    </r>
    <r>
      <rPr>
        <sz val="12"/>
        <color theme="1"/>
        <rFont val="Arial"/>
        <family val="2"/>
      </rPr>
      <t xml:space="preserve"> या ठिकाणी स्त्री व पुरुष यांचे साठी स्वतंत्र स्वच्छता गृह व पिण्याच्या पाण्याची सुविधा देणे. सुविधा तसेच घणकचरा व सांडपाणी शास्त्रोक्त पद्धतीने व्यवस्थापन असणे दर्शनी भागावर स्लोगण पेंट केलेले असणे, सोलर युनिट कार्यान्वित असणे </t>
    </r>
  </si>
  <si>
    <t>https://www.instagram.com/grampanchyat_gholwad?igsh=NjdtbmIxcHZpNHc5</t>
  </si>
  <si>
    <t xml:space="preserve">                     </t>
  </si>
  <si>
    <t>ग्रामपंचायत मार्फत दिल्या जाणाऱ्या सर्व सेवा ऑनलाईन पद्धतीने नागरिकांना सुलभ रित्या दिल्या जातात.</t>
  </si>
  <si>
    <t>दि.०१ एप्रिल २०२५ ते ३१ डिसेंबर २०२५ मोहीम कालावधी पर्यंत आलेले अर्ज व निर्गत अर्ज तसेच ऑनलाईन अहवाल तपासून त्या प्रमाणे गुण देणे.</t>
  </si>
  <si>
    <t>आपल्या सेवा केंद्र ग्रामस्थाना सातबारा उतारे ८अ प्रोपटी उतारे फेरफार इत्यादी मागणी प्रमाणे ७ दिवस मुदत दिले जातात</t>
  </si>
  <si>
    <t xml:space="preserve">रोड लाईट बल्प चेक करणे व मच्छर व स्वच्छता बाबत ग्रामस्थाचे समस्या सोडविण्यात आल्या. </t>
  </si>
  <si>
    <t xml:space="preserve">ग्रामस्थांना ऑनलाईन शासनाच्या ग्रामपंचायतचे विकास कामे तक्रारी घरपट्टी भरणा ऑनलाईन सर्वे पाहता यावा व फायदा घेता यावे या साठी वेबसाईट  </t>
  </si>
  <si>
    <t xml:space="preserve">घोलवड ग्रामस्थांना आलेल्या सुरक्षा बाबत तक्रारी साठी रात्री होणारी चोऱ्या यांच्या दक्षता साठी ग्रामसभेत ग्रामस्थांना cctv बसविण्यासाठी जनजागृती करण्यात आली आपल्या घोलवड कार्य क्षेत्रात cctv बसविण्या खाजगी शासकीय आले </t>
  </si>
  <si>
    <t xml:space="preserve">घोलवड ग्रामपंचायती १ ते ३३ नमुने सर्व अद्ययावत करण्यात येतात. </t>
  </si>
  <si>
    <t xml:space="preserve">मासिक सभा ,महिला सभा , वार्ड सभा, ग्रामसभा घेण्यात आल्या आहेत. </t>
  </si>
  <si>
    <t xml:space="preserve">ग्रामविकास समिती कार्यरत असून विविध उपक्रम घेवून कार्यकरित आहे. </t>
  </si>
  <si>
    <t xml:space="preserve">नागरिकांना या एप मुळे असलेल्या ग्रामपंचायत मधील योजना निधी खर्च पाहण्यासाठी एप    करते </t>
  </si>
  <si>
    <t xml:space="preserve">आयुष्मान कार्ड सन २०१७ लाभार्थी यादी प्रमाणे काठलेले आहे. </t>
  </si>
  <si>
    <t xml:space="preserve">१००% लाभार्थी PHC अंतर्गत मोफत लाभ दिला जातो. </t>
  </si>
  <si>
    <t xml:space="preserve">असलेले सर्व लाभार्थाना लाभ दिलेला आहे. </t>
  </si>
  <si>
    <t>शाळा अंगणवाडी त्यांच्या मागणी प्रमाणे लाभ दिलेला आहे   भिंती, बोर्ड १०%</t>
  </si>
  <si>
    <t>दिव्यांग असलेल्या सर्व प्रमाणपत्र धारकायाची रजिस्टर करण्यात आले आहे.</t>
  </si>
  <si>
    <t xml:space="preserve">QR कोड चा वापर अनेक घरपट्टी.पाणीपट्टी भरण्यासाठी रजिस्टर आहे. </t>
  </si>
  <si>
    <t xml:space="preserve">मुख्यामंती पंचायत राज अभियान ५०% घरपट्टी पाणीपट्टी भरण्यास रजिस्टर करण्यात आले </t>
  </si>
  <si>
    <t xml:space="preserve">मुख्यमंत्री  पंचायतराज अभिंना अंतर्गत </t>
  </si>
  <si>
    <t xml:space="preserve">मोबाईल टावर भाडे बँक स्व उत्पन भाडे वसूल केलेले आहे. </t>
  </si>
  <si>
    <t xml:space="preserve">पाण्याचा वार्षिक ताळेबंद करण्यात आला आहे  </t>
  </si>
  <si>
    <t xml:space="preserve">१००% विजबिल भरणा करण्यात आली आहे </t>
  </si>
  <si>
    <t xml:space="preserve">नियमित भरणा करून १००% बिल थकबाकी शून्य आहे. </t>
  </si>
  <si>
    <t xml:space="preserve">शाळा,अंगणवाडी, ग्रामपंचायत येथे  रेन वाटर हार्वेस्टिंग करण्यात आली आहे. </t>
  </si>
  <si>
    <t xml:space="preserve">घोलवड कार्यक्षेत्रातील ३४ एकर तलावाचे गाळ मुक्त करून पिण्याचे पाणी व शेती साठी तलावामुळे पाण्याची पातळी </t>
  </si>
  <si>
    <t xml:space="preserve">पाणी पुरवठा लाईन वर </t>
  </si>
  <si>
    <t xml:space="preserve">शाळा अंगणवाडी ग्रामपंचायत सौरउर्जा सोलर </t>
  </si>
  <si>
    <t xml:space="preserve">सौर उर्जा </t>
  </si>
  <si>
    <t xml:space="preserve">वृक्ष लागवण आली असून त्याचे संवर्धन करण्यात आले आहे. </t>
  </si>
  <si>
    <t xml:space="preserve">या अभियानास दिलेल्या कार्यक्रम प्रमाणे प्रत्येक कार्यक्रम घेवून प्रत्येकाला राबविण्यात आले आहे.  </t>
  </si>
  <si>
    <t xml:space="preserve">प्लास्टिक बंदी करून डात्मक कारवाई करण्यात आली आहे. </t>
  </si>
  <si>
    <t xml:space="preserve">प्लास्टिक संकलन करून तो घरोघरी सुक्का/ ओला कचरा वेगळा करून त्याची      ओल्या कचराची खत निर्मिती केली जाते. तसेच विलगीकरण करून गठी बाधून वेगळी करण्यात येते.           </t>
  </si>
  <si>
    <t>सांडपणी व्यवस्थापनाची टाकी शोष खडा करण्यात आले असून त्या शाड पाण्याची पुन्हा वापर वृक्षान साठी केला जातो.</t>
  </si>
  <si>
    <t xml:space="preserve">घारूल/ गोठा/ रस्ता वृक्ष लागवड ही विकाशाची कामे करण्यात आली आहे </t>
  </si>
  <si>
    <t>रेन हार्वेस्टिंग पूर्ण भरण करण्याचे काम केले आहे.</t>
  </si>
  <si>
    <t xml:space="preserve">घरकुल व मनरेगा अंतर्गत  घरकुल पूर्ण करण्यात आली आहे. </t>
  </si>
  <si>
    <t xml:space="preserve">नवीन इमारती मध्ये सर्व सुविधा करण्यात आल्या आहे </t>
  </si>
  <si>
    <t xml:space="preserve">पिण्याचे पाण्याची सुविधा आहे. </t>
  </si>
  <si>
    <t xml:space="preserve">स्वतंत्र शोचालाय व डिजिटल शाळा करण्यात आल्या आहे </t>
  </si>
  <si>
    <t xml:space="preserve">स्मशान भूमी शेळ असून स्मशान भूमी अद्यवत नवीन लोक वर्गणी            हाती घेतल्या आहे. </t>
  </si>
  <si>
    <t>या अभियान काळात अनिमिया मुक्त गाव करण्यासाटी मोहीम हाती शिबीराचे करण्यात आले</t>
  </si>
  <si>
    <t xml:space="preserve">मजूर घरकुल पैक्की शबरी घरकुल पूर्ण झाले आहेत. </t>
  </si>
  <si>
    <t xml:space="preserve">रस्त्याची कामे असून सौर दिवे व रुक्ष रोपण करण्यात आले आहेत. वेवस्थापन  आहे  </t>
  </si>
  <si>
    <t xml:space="preserve">पर्यटन स्थळाचे सुशोबी करण करण्यात आले आहे . </t>
  </si>
  <si>
    <t xml:space="preserve">घोलवड/बोर्डी शेतकरी चिकू उत्पादन सवस्था </t>
  </si>
  <si>
    <t xml:space="preserve">M.T.D.C HHC व उमेद यांच्या मार्गदर्शन कवश्ल्य शिबीर आयोजित २५० पेक्षा जास्त    कारागिरांना     प्रशिक्षण दिलेले आहेत </t>
  </si>
  <si>
    <t xml:space="preserve">महसूल विभागाने आयोजित शिबिरात पात्र लाभार्थाना लाभ दिला आहे. </t>
  </si>
  <si>
    <t>शासनाने ठिकाणी      अभियानात पात्र लाभार्थाना लाभ देण्यात आला आहे</t>
  </si>
  <si>
    <t xml:space="preserve">शासनाने या योजनेचे लाभार्थान्या लाभ देण्यात आला आहे. </t>
  </si>
  <si>
    <t xml:space="preserve">अभियान काळात रोज १ तास स्वच्छते साठी देण्यात आला आहे. </t>
  </si>
  <si>
    <t xml:space="preserve">या अभियान काळात गावातील मारवाडा येथील रस्त्याचे काम हाती घेण्यात आले आणि तालावाकडे जाणारा रस्ता करण्यात आला आहे. </t>
  </si>
  <si>
    <t xml:space="preserve">या अभियान काळ मुक्ती करण्यासाठी शिबीराचे आयोजन करण्यात आले </t>
  </si>
  <si>
    <t xml:space="preserve">अनुसूचित जाती व नवबौद्ध वस्तीच्या  धारकासाठी बाबू हस्त कला व वारली पेंटिंग याचे प्रशिक्षण देवून त्यांना प्र्क्षात रोजगार निर्माण करून आत्मनिर्भर बनविण्यात प्रत्यक्ष केला आहे </t>
  </si>
  <si>
    <t xml:space="preserve">                  </t>
  </si>
  <si>
    <t xml:space="preserve">                                  https://www.facebook.com/share/18QhBz3Sf1</t>
  </si>
  <si>
    <t xml:space="preserve">        https://www.grampanchayatgholvad.com</t>
  </si>
  <si>
    <t xml:space="preserve">                                </t>
  </si>
  <si>
    <t xml:space="preserve">१  कोटी </t>
  </si>
  <si>
    <t xml:space="preserve">    </t>
  </si>
  <si>
    <t xml:space="preserve">शासकीय व निमशासकीय इमारत संख्या १९  </t>
  </si>
  <si>
    <t xml:space="preserve">पैकी RWH स्थापित इमारत संख्या११ </t>
  </si>
  <si>
    <t xml:space="preserve">दंड ४ </t>
  </si>
  <si>
    <t>२५००/-</t>
  </si>
  <si>
    <t xml:space="preserve">              </t>
  </si>
  <si>
    <t xml:space="preserve">बांबू हस्तकला प्रशिक्षण </t>
  </si>
  <si>
    <t>हस्तकला घोलवड गावातील पारंकपारिक व्यवसाय असून MTDC यांच्या विभागामार्फत ९० महिला बाबू हस्तकलेचे प्रशिक्षण देवून बाबू पासून आज महिला १५०ते२०० वस्तू बनवतात त्या वस्तूला मोठी मागणी असून त्यांच्या उत्त्पानात वाढ झाली आहे</t>
  </si>
  <si>
    <t xml:space="preserve">मधाचे गाव घोलवड </t>
  </si>
  <si>
    <t>घोलवड मधाचे गाव महराष्ट्रात शासनाने तीसरे गाव घोषित केल्याने खादी ग्रामद्योग मंडळाच्या विभागा मार्फत घोलवड गाव अंतर्गत ४७५ मधपेट्या वाटप केल्या असून पूर्ण आमचे शेतकरी मध उत्पादनात वाढ होण्यासाठी येणाऱ्या काळात प्रत्येक घरात मधपेट्या असतील त्यामुळे रोजगार प्राप्त होईल नविन व्यवसाई संधी निर्माण होणार आहे.</t>
  </si>
  <si>
    <t>घोलवड ग्रामपंचायत अंतर्गत ऐतिहासिक संग्रालय १४५ वर्षी जुनी जिल्हा परिषद शाळा घोलवड येथे सांस्कृति कला वारसा जतन करण्याचे काम या संग्रालयाची माध्यामातून नविनपिढीला या पारंकपारिक वस्तूचे जतन करून येणारे पर्यटनाच्या माध्यमातून घोलवड येथे बाबू, वारली, मधाच्या या कारागिरांना व्यवसाय करून उत्पादन वाढ होण्यात मदत मिळेल,</t>
  </si>
  <si>
    <t>पारंकपारिक ऐतिहासिक संग्रालय</t>
  </si>
  <si>
    <t>गुळ वाटप हे घोलवड ग्रामपंचायत अंतर्गत १५% रक्कमेतून गावातील व घराघरा तील प्लास्टिक संकलन व कचरा यांचे घरातच विलगीकरण करून तो प्लास्टिक देईल त्याला ग्रामपंचायत गुळ वाटप करण्यात येईल त्यामुळे प्रत्येक घरातील प्लास्टिक उघड्यावर टाकणार नाही व त्याचे नियोजन करून ते घरातच ठेवतील त्या बद्दली हा उपक्रम राबविण्यात आला आहे. आज त्यामुळे प्लास्टिक संकलन होत आहे .</t>
  </si>
  <si>
    <t xml:space="preserve">घोलवड ग्रामपंचायत अंतर्गत गुळ वाटप </t>
  </si>
  <si>
    <t>घोलवड ग्रामपंचायत अंतर्गत प्लास्टिक संकलन केंद करण्यात आले असून sbm फांऊडेशन यांनी प्लास्टिक संकलन कचरा संकलन या बाबत प्रशिक्षण देण्यात आले त्यामुळे प्लास्टिक वर्गीकरण करून केल्यामुळे त्या प्लास्टिकळा चागली किंमत येते व आज प्लास्टिक विक्री करून ग्रामपंचायत उत्पन मिळत आहे</t>
  </si>
  <si>
    <t>प्लास्टिक कचरा संकलन केंद</t>
  </si>
  <si>
    <t>घोलवड ग्रामपंचायत अंतर्गत घोलवड अमृत सरोवर येथे MTDC यांच्या निधीतून पर्यटकांना बसण्याची व्यवस्था रस्ता सुशोभीकरण करून दिल्यामुळे आज पर्यटन वाढीसाठी खूप मोठी संधी निर्माण झाली</t>
  </si>
  <si>
    <t xml:space="preserve">टोकेपाडा अमृत सरोवर </t>
  </si>
  <si>
    <t>घोलवड ग्रामपंचायत अंतर्गत घोलवड रेल्वे ब्रिज येथून येणारे पावसाचे गोड पाणी हे समुद्रात जाते तेथे वनराई बंधारा बांधण्यामुळे अडणारे गोडपाणी चा उपयोग शेतकरीना होतो व गोड पाण्याची पातळी वाढ होण्यास मदत मिळणे हा वनराई बंधाराचा फायदा होतो.</t>
  </si>
  <si>
    <t xml:space="preserve">वनराई बंधारा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</si>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</sst>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00439]0.0"/>
    <numFmt numFmtId="165" formatCode="[$-4000439]0.00%"/>
    <numFmt numFmtId="166" formatCode="[$-4000439]0"/>
    <numFmt numFmtId="167" formatCode="[$-4000439]0.00"/>
    <numFmt numFmtId="168" formatCode="[$-4000439]0.#"/>
  </numFmts>
  <fonts count="12">
    <font>
      <sz val="11"/>
      <color theme="1"/>
      <name val="Calibri"/>
      <family val="2"/>
      <scheme val="minor"/>
    </font>
    <font>
      <sz val="11"/>
      <color theme="1"/>
      <name val="Calibri"/>
      <family val="2"/>
      <scheme val="minor"/>
    </font>
    <font>
      <b/>
      <sz val="12"/>
      <color theme="1"/>
      <name val="Arial"/>
      <family val="2"/>
    </font>
    <font>
      <b/>
      <sz val="12"/>
      <color theme="1"/>
      <name val="DVOT-Yogesh"/>
    </font>
    <font>
      <sz val="12"/>
      <color theme="1"/>
      <name val="Arial"/>
      <family val="2"/>
    </font>
    <font>
      <sz val="12"/>
      <color theme="1"/>
      <name val="DVOT-Yogesh"/>
    </font>
    <font>
      <b/>
      <sz val="12"/>
      <color rgb="FFFF0000"/>
      <name val="Arial"/>
      <family val="2"/>
    </font>
    <font>
      <sz val="12"/>
      <color theme="1"/>
      <name val="Calibri"/>
      <family val="2"/>
      <scheme val="minor"/>
    </font>
    <font>
      <b/>
      <sz val="12"/>
      <color rgb="FFFF0000"/>
      <name val="DVOT-Yogesh"/>
    </font>
    <font>
      <b/>
      <sz val="12"/>
      <color rgb="FF434343"/>
      <name val="Arial"/>
      <family val="2"/>
    </font>
    <font>
      <sz val="12"/>
      <color rgb="FFFF0000"/>
      <name val="Arial"/>
      <family val="2"/>
    </font>
    <font>
      <u/>
      <sz val="11"/>
      <color theme="10"/>
      <name val="Calibri"/>
      <family val="2"/>
    </font>
  </fonts>
  <fills count="7">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B7E1CD"/>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210">
    <xf numFmtId="0" fontId="0" fillId="0" borderId="0" xfId="0"/>
    <xf numFmtId="0" fontId="2" fillId="4"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4" fillId="0" borderId="4" xfId="0" applyFont="1" applyBorder="1" applyAlignment="1">
      <alignment horizontal="center" wrapText="1"/>
    </xf>
    <xf numFmtId="0" fontId="4" fillId="0" borderId="7" xfId="0" applyFont="1" applyBorder="1" applyAlignment="1">
      <alignment vertical="center" wrapText="1"/>
    </xf>
    <xf numFmtId="0" fontId="3" fillId="0" borderId="7" xfId="0" applyFont="1" applyBorder="1" applyAlignment="1">
      <alignment horizontal="center" vertical="center" wrapText="1"/>
    </xf>
    <xf numFmtId="0" fontId="4" fillId="2" borderId="7" xfId="0" applyFont="1" applyFill="1" applyBorder="1" applyAlignment="1">
      <alignment horizontal="center" vertical="center" wrapText="1"/>
    </xf>
    <xf numFmtId="164" fontId="5" fillId="0" borderId="7"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5" fillId="0" borderId="11" xfId="0" applyFont="1" applyBorder="1" applyAlignment="1">
      <alignment horizontal="center" vertical="center" wrapText="1"/>
    </xf>
    <xf numFmtId="165" fontId="4" fillId="0" borderId="7" xfId="0" applyNumberFormat="1" applyFont="1" applyBorder="1" applyAlignment="1">
      <alignment horizontal="center" vertical="center" wrapText="1"/>
    </xf>
    <xf numFmtId="166" fontId="2" fillId="0" borderId="7" xfId="0" applyNumberFormat="1" applyFont="1" applyBorder="1" applyAlignment="1">
      <alignment horizontal="center" vertical="center" wrapText="1"/>
    </xf>
    <xf numFmtId="166" fontId="4" fillId="0" borderId="7"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7" fillId="0" borderId="0" xfId="0" applyFont="1" applyBorder="1"/>
    <xf numFmtId="0" fontId="4"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0" xfId="0" applyFont="1"/>
    <xf numFmtId="0" fontId="6" fillId="0" borderId="7" xfId="0" applyFont="1" applyBorder="1" applyAlignment="1">
      <alignment horizontal="center" vertical="center" wrapText="1"/>
    </xf>
    <xf numFmtId="0" fontId="5" fillId="0" borderId="7" xfId="0" applyFont="1" applyBorder="1" applyAlignment="1">
      <alignment horizontal="center" vertical="center" wrapText="1"/>
    </xf>
    <xf numFmtId="167" fontId="2" fillId="0" borderId="7"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6" fontId="3" fillId="0" borderId="7" xfId="0" applyNumberFormat="1" applyFont="1" applyBorder="1" applyAlignment="1">
      <alignment horizontal="center" vertical="center" wrapText="1"/>
    </xf>
    <xf numFmtId="167" fontId="4" fillId="0" borderId="7"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167" fontId="5" fillId="0" borderId="4" xfId="0" applyNumberFormat="1" applyFont="1" applyBorder="1" applyAlignment="1">
      <alignment horizontal="center"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wrapText="1"/>
    </xf>
    <xf numFmtId="167" fontId="5" fillId="0" borderId="7" xfId="0" applyNumberFormat="1" applyFont="1" applyBorder="1" applyAlignment="1">
      <alignment horizontal="center" vertical="center" wrapText="1"/>
    </xf>
    <xf numFmtId="167" fontId="5"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165" fontId="4" fillId="0" borderId="9"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0" fontId="4" fillId="5" borderId="7" xfId="0" applyFont="1" applyFill="1" applyBorder="1" applyAlignment="1">
      <alignment horizontal="center" vertical="center" wrapText="1"/>
    </xf>
    <xf numFmtId="165" fontId="4" fillId="0" borderId="9" xfId="0" applyNumberFormat="1" applyFont="1" applyBorder="1" applyAlignment="1">
      <alignment horizontal="center" vertical="center" wrapText="1"/>
    </xf>
    <xf numFmtId="165" fontId="4" fillId="0" borderId="10" xfId="0" applyNumberFormat="1" applyFont="1" applyBorder="1" applyAlignment="1">
      <alignment horizontal="center" vertical="center" wrapText="1"/>
    </xf>
    <xf numFmtId="0" fontId="4" fillId="6" borderId="7" xfId="0" applyFont="1" applyFill="1" applyBorder="1" applyAlignment="1">
      <alignment horizontal="center" vertical="center" wrapText="1"/>
    </xf>
    <xf numFmtId="0" fontId="5" fillId="0" borderId="8" xfId="0" applyFont="1" applyBorder="1" applyAlignment="1">
      <alignment horizontal="center" vertical="center" wrapText="1"/>
    </xf>
    <xf numFmtId="166" fontId="4" fillId="6" borderId="7" xfId="0" applyNumberFormat="1" applyFont="1" applyFill="1" applyBorder="1" applyAlignment="1">
      <alignment horizontal="center" vertical="center" wrapText="1"/>
    </xf>
    <xf numFmtId="166" fontId="4" fillId="0" borderId="15" xfId="0" applyNumberFormat="1" applyFont="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166" fontId="4" fillId="0" borderId="7" xfId="0" applyNumberFormat="1" applyFont="1" applyBorder="1" applyAlignment="1">
      <alignment vertical="center" wrapText="1"/>
    </xf>
    <xf numFmtId="165" fontId="4" fillId="0" borderId="15" xfId="0" applyNumberFormat="1" applyFont="1" applyBorder="1" applyAlignment="1">
      <alignment horizontal="center" vertical="center" wrapText="1"/>
    </xf>
    <xf numFmtId="166" fontId="7" fillId="0" borderId="0" xfId="0" applyNumberFormat="1" applyFont="1"/>
    <xf numFmtId="166" fontId="4" fillId="0" borderId="15" xfId="0" applyNumberFormat="1" applyFont="1" applyFill="1" applyBorder="1" applyAlignment="1">
      <alignment horizontal="center" vertical="center" wrapText="1"/>
    </xf>
    <xf numFmtId="164" fontId="5" fillId="5" borderId="7" xfId="0" applyNumberFormat="1" applyFont="1" applyFill="1" applyBorder="1" applyAlignment="1">
      <alignment horizontal="center" vertical="center" wrapText="1"/>
    </xf>
    <xf numFmtId="49" fontId="4" fillId="0" borderId="7"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7" xfId="0" applyFont="1" applyFill="1" applyBorder="1" applyAlignment="1">
      <alignment vertical="center" wrapText="1"/>
    </xf>
    <xf numFmtId="0" fontId="5" fillId="4" borderId="7" xfId="0" applyFont="1" applyFill="1" applyBorder="1" applyAlignment="1">
      <alignment horizontal="center" vertical="center" wrapText="1"/>
    </xf>
    <xf numFmtId="1" fontId="4" fillId="0" borderId="7" xfId="1" applyNumberFormat="1" applyFont="1" applyBorder="1" applyAlignment="1">
      <alignment horizontal="center" vertical="center" wrapText="1"/>
    </xf>
    <xf numFmtId="168" fontId="5"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8" fillId="0" borderId="7" xfId="0" applyFont="1" applyBorder="1" applyAlignment="1">
      <alignment horizontal="center" vertical="center" wrapText="1"/>
    </xf>
    <xf numFmtId="166" fontId="6" fillId="2" borderId="7" xfId="0" applyNumberFormat="1" applyFont="1" applyFill="1" applyBorder="1" applyAlignment="1">
      <alignment horizontal="center" vertical="center" wrapText="1"/>
    </xf>
    <xf numFmtId="164"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166" fontId="10" fillId="0" borderId="7"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7" xfId="0" applyFont="1" applyBorder="1" applyAlignment="1">
      <alignment vertical="center" wrapText="1"/>
    </xf>
    <xf numFmtId="164" fontId="4" fillId="0" borderId="8" xfId="0" applyNumberFormat="1"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7" xfId="0" applyFont="1" applyBorder="1" applyAlignment="1">
      <alignment horizontal="center" vertical="center" wrapText="1"/>
    </xf>
    <xf numFmtId="0" fontId="3" fillId="0" borderId="7" xfId="0" applyFont="1" applyBorder="1" applyAlignment="1">
      <alignment horizontal="center" vertical="center" wrapText="1"/>
    </xf>
    <xf numFmtId="164" fontId="5" fillId="0" borderId="11" xfId="0" applyNumberFormat="1"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vertical="center" wrapText="1"/>
    </xf>
    <xf numFmtId="0" fontId="0" fillId="0" borderId="0" xfId="0" applyBorder="1"/>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6" fillId="0" borderId="7"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vertical="center" wrapText="1"/>
    </xf>
    <xf numFmtId="166" fontId="2" fillId="4" borderId="7" xfId="0" applyNumberFormat="1" applyFont="1" applyFill="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6" fillId="0" borderId="7" xfId="0" applyFont="1" applyBorder="1" applyAlignment="1">
      <alignment horizontal="center" vertical="center" wrapText="1"/>
    </xf>
    <xf numFmtId="164" fontId="5" fillId="0" borderId="7"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165" fontId="4" fillId="0" borderId="10" xfId="0" applyNumberFormat="1" applyFont="1" applyBorder="1" applyAlignment="1">
      <alignment horizontal="center" vertical="center" wrapText="1"/>
    </xf>
    <xf numFmtId="166" fontId="4" fillId="0" borderId="11"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5" fontId="4" fillId="0" borderId="11"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5" fillId="0" borderId="7"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1" fillId="0" borderId="0" xfId="2" applyAlignment="1" applyProtection="1">
      <alignment horizontal="left" readingOrder="1"/>
    </xf>
    <xf numFmtId="0" fontId="11" fillId="0" borderId="0" xfId="2" applyAlignment="1" applyProtection="1"/>
    <xf numFmtId="165" fontId="11" fillId="0" borderId="0" xfId="2" applyNumberFormat="1" applyBorder="1" applyAlignment="1" applyProtection="1">
      <alignment horizontal="center" vertical="center" wrapText="1"/>
    </xf>
    <xf numFmtId="167" fontId="2" fillId="0" borderId="11"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165" fontId="4" fillId="0" borderId="0" xfId="0" applyNumberFormat="1" applyFont="1" applyBorder="1" applyAlignment="1">
      <alignment horizontal="center" vertical="center" wrapText="1"/>
    </xf>
    <xf numFmtId="167" fontId="2" fillId="0" borderId="0" xfId="0" applyNumberFormat="1" applyFont="1" applyBorder="1" applyAlignment="1">
      <alignment horizontal="center" vertical="center" wrapText="1"/>
    </xf>
    <xf numFmtId="166" fontId="4" fillId="0" borderId="0" xfId="0" applyNumberFormat="1" applyFont="1" applyBorder="1" applyAlignment="1">
      <alignment horizontal="center" vertical="center" wrapText="1"/>
    </xf>
    <xf numFmtId="0" fontId="11" fillId="0" borderId="9" xfId="2" applyBorder="1" applyAlignment="1" applyProtection="1"/>
    <xf numFmtId="167" fontId="2" fillId="0" borderId="9" xfId="0" applyNumberFormat="1" applyFont="1" applyBorder="1" applyAlignment="1">
      <alignment horizontal="center" vertical="center" wrapText="1"/>
    </xf>
    <xf numFmtId="168" fontId="5"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4"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164" fontId="4" fillId="0" borderId="15"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166" fontId="4" fillId="0" borderId="11" xfId="0" applyNumberFormat="1" applyFont="1" applyBorder="1" applyAlignment="1">
      <alignment horizontal="center" vertical="center" wrapText="1"/>
    </xf>
    <xf numFmtId="166" fontId="4" fillId="0" borderId="15" xfId="0" applyNumberFormat="1" applyFont="1" applyBorder="1" applyAlignment="1">
      <alignment horizontal="center" vertical="center" wrapText="1"/>
    </xf>
    <xf numFmtId="0" fontId="3" fillId="0" borderId="7" xfId="0" applyFont="1" applyBorder="1" applyAlignment="1">
      <alignment horizontal="center" vertical="center" wrapText="1"/>
    </xf>
    <xf numFmtId="167" fontId="5" fillId="0" borderId="11" xfId="0" applyNumberFormat="1" applyFont="1" applyBorder="1" applyAlignment="1">
      <alignment horizontal="center" vertical="center" wrapText="1"/>
    </xf>
    <xf numFmtId="167" fontId="5" fillId="0" borderId="15" xfId="0" applyNumberFormat="1" applyFont="1" applyBorder="1" applyAlignment="1">
      <alignment horizontal="center" vertical="center" wrapText="1"/>
    </xf>
    <xf numFmtId="167" fontId="5" fillId="0" borderId="4"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166" fontId="4" fillId="6" borderId="11" xfId="0" applyNumberFormat="1" applyFont="1" applyFill="1" applyBorder="1" applyAlignment="1">
      <alignment horizontal="center" vertical="center" wrapText="1"/>
    </xf>
    <xf numFmtId="166" fontId="4" fillId="6" borderId="15" xfId="0" applyNumberFormat="1" applyFont="1" applyFill="1" applyBorder="1" applyAlignment="1">
      <alignment horizontal="center" vertical="center" wrapText="1"/>
    </xf>
    <xf numFmtId="166" fontId="4" fillId="6" borderId="4" xfId="0" applyNumberFormat="1"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4" xfId="0" applyFont="1" applyFill="1" applyBorder="1" applyAlignment="1">
      <alignment horizontal="center" vertical="center" wrapText="1"/>
    </xf>
    <xf numFmtId="2" fontId="4" fillId="0" borderId="11" xfId="0" applyNumberFormat="1" applyFont="1" applyBorder="1" applyAlignment="1">
      <alignment horizontal="center" vertical="center" wrapText="1"/>
    </xf>
    <xf numFmtId="2" fontId="4" fillId="0" borderId="15"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64" fontId="5" fillId="0" borderId="7"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5" fontId="4" fillId="0" borderId="11" xfId="0" applyNumberFormat="1" applyFont="1" applyBorder="1" applyAlignment="1">
      <alignment horizontal="center" vertical="center" wrapText="1"/>
    </xf>
    <xf numFmtId="165" fontId="4" fillId="0" borderId="15"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7" fontId="5" fillId="0" borderId="7" xfId="0" applyNumberFormat="1"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164" fontId="5" fillId="0" borderId="15" xfId="0" applyNumberFormat="1" applyFont="1" applyBorder="1" applyAlignment="1">
      <alignment horizontal="center" vertical="center" wrapText="1"/>
    </xf>
    <xf numFmtId="0" fontId="6" fillId="0" borderId="15" xfId="0" applyFont="1" applyBorder="1" applyAlignment="1">
      <alignment horizontal="center" vertical="center" wrapText="1"/>
    </xf>
    <xf numFmtId="165" fontId="4" fillId="0" borderId="8"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165" fontId="4" fillId="0" borderId="10"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4" xfId="0" applyFont="1" applyBorder="1" applyAlignment="1">
      <alignment vertical="center" wrapText="1"/>
    </xf>
    <xf numFmtId="0" fontId="2" fillId="0" borderId="4" xfId="0" applyFont="1" applyBorder="1" applyAlignment="1">
      <alignment vertical="center" wrapText="1"/>
    </xf>
    <xf numFmtId="0" fontId="4" fillId="0" borderId="7" xfId="0" applyFont="1" applyBorder="1" applyAlignment="1">
      <alignmen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2.jpeg"/><Relationship Id="rId68" Type="http://schemas.openxmlformats.org/officeDocument/2006/relationships/image" Target="../media/image67.png"/><Relationship Id="rId84" Type="http://schemas.openxmlformats.org/officeDocument/2006/relationships/image" Target="../media/image83.png"/><Relationship Id="rId89" Type="http://schemas.openxmlformats.org/officeDocument/2006/relationships/image" Target="../media/image88.png"/><Relationship Id="rId16" Type="http://schemas.openxmlformats.org/officeDocument/2006/relationships/image" Target="../media/image16.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7.jpeg"/><Relationship Id="rId74" Type="http://schemas.openxmlformats.org/officeDocument/2006/relationships/image" Target="../media/image73.png"/><Relationship Id="rId79" Type="http://schemas.openxmlformats.org/officeDocument/2006/relationships/image" Target="../media/image78.jpeg"/><Relationship Id="rId102" Type="http://schemas.openxmlformats.org/officeDocument/2006/relationships/image" Target="../media/image101.png"/><Relationship Id="rId5" Type="http://schemas.openxmlformats.org/officeDocument/2006/relationships/image" Target="../media/image5.jpeg"/><Relationship Id="rId90" Type="http://schemas.openxmlformats.org/officeDocument/2006/relationships/image" Target="../media/image89.png"/><Relationship Id="rId95" Type="http://schemas.openxmlformats.org/officeDocument/2006/relationships/image" Target="../media/image94.pn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3.jpeg"/><Relationship Id="rId69" Type="http://schemas.openxmlformats.org/officeDocument/2006/relationships/image" Target="../media/image68.png"/><Relationship Id="rId80" Type="http://schemas.openxmlformats.org/officeDocument/2006/relationships/image" Target="../media/image79.png"/><Relationship Id="rId85" Type="http://schemas.openxmlformats.org/officeDocument/2006/relationships/image" Target="../media/image84.pn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8.jpeg"/><Relationship Id="rId103" Type="http://schemas.openxmlformats.org/officeDocument/2006/relationships/image" Target="../media/image102.pn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1.jpeg"/><Relationship Id="rId70" Type="http://schemas.openxmlformats.org/officeDocument/2006/relationships/image" Target="../media/image69.png"/><Relationship Id="rId75" Type="http://schemas.openxmlformats.org/officeDocument/2006/relationships/image" Target="../media/image74.png"/><Relationship Id="rId83" Type="http://schemas.openxmlformats.org/officeDocument/2006/relationships/image" Target="../media/image82.png"/><Relationship Id="rId88" Type="http://schemas.openxmlformats.org/officeDocument/2006/relationships/image" Target="../media/image87.png"/><Relationship Id="rId91" Type="http://schemas.openxmlformats.org/officeDocument/2006/relationships/image" Target="../media/image90.png"/><Relationship Id="rId96" Type="http://schemas.openxmlformats.org/officeDocument/2006/relationships/image" Target="../media/image95.pn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6.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59.jpeg"/><Relationship Id="rId65" Type="http://schemas.openxmlformats.org/officeDocument/2006/relationships/image" Target="../media/image64.png"/><Relationship Id="rId73" Type="http://schemas.openxmlformats.org/officeDocument/2006/relationships/image" Target="../media/image72.png"/><Relationship Id="rId78" Type="http://schemas.openxmlformats.org/officeDocument/2006/relationships/image" Target="../media/image77.png"/><Relationship Id="rId81" Type="http://schemas.openxmlformats.org/officeDocument/2006/relationships/image" Target="../media/image80.png"/><Relationship Id="rId86" Type="http://schemas.openxmlformats.org/officeDocument/2006/relationships/image" Target="../media/image85.png"/><Relationship Id="rId94" Type="http://schemas.openxmlformats.org/officeDocument/2006/relationships/image" Target="../media/image93.png"/><Relationship Id="rId99" Type="http://schemas.openxmlformats.org/officeDocument/2006/relationships/image" Target="../media/image98.png"/><Relationship Id="rId101" Type="http://schemas.openxmlformats.org/officeDocument/2006/relationships/image" Target="../media/image100.pn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hyperlink" Target="https://www.instagram.com/grampanchyat_gholwad?igsh=NjdtbmIxcHZpNHc5#https://www.instagram.com/grampanchyat_gholwad?igsh=NjdtbmIxcHZpNHc5" TargetMode="External"/><Relationship Id="rId76" Type="http://schemas.openxmlformats.org/officeDocument/2006/relationships/image" Target="../media/image75.png"/><Relationship Id="rId97" Type="http://schemas.openxmlformats.org/officeDocument/2006/relationships/image" Target="../media/image96.png"/><Relationship Id="rId104" Type="http://schemas.openxmlformats.org/officeDocument/2006/relationships/image" Target="../media/image103.png"/><Relationship Id="rId7" Type="http://schemas.openxmlformats.org/officeDocument/2006/relationships/image" Target="../media/image7.jpeg"/><Relationship Id="rId71" Type="http://schemas.openxmlformats.org/officeDocument/2006/relationships/image" Target="../media/image70.png"/><Relationship Id="rId92" Type="http://schemas.openxmlformats.org/officeDocument/2006/relationships/image" Target="../media/image91.pn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5.png"/><Relationship Id="rId87" Type="http://schemas.openxmlformats.org/officeDocument/2006/relationships/image" Target="../media/image86.png"/><Relationship Id="rId61" Type="http://schemas.openxmlformats.org/officeDocument/2006/relationships/image" Target="../media/image60.jpeg"/><Relationship Id="rId82" Type="http://schemas.openxmlformats.org/officeDocument/2006/relationships/image" Target="../media/image81.pn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5.jpeg"/><Relationship Id="rId77" Type="http://schemas.openxmlformats.org/officeDocument/2006/relationships/image" Target="../media/image76.png"/><Relationship Id="rId100" Type="http://schemas.openxmlformats.org/officeDocument/2006/relationships/image" Target="../media/image99.png"/><Relationship Id="rId105" Type="http://schemas.openxmlformats.org/officeDocument/2006/relationships/image" Target="../media/image104.pn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1.png"/><Relationship Id="rId93" Type="http://schemas.openxmlformats.org/officeDocument/2006/relationships/image" Target="../media/image92.png"/><Relationship Id="rId98" Type="http://schemas.openxmlformats.org/officeDocument/2006/relationships/image" Target="../media/image97.pn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6.png"/></Relationships>
</file>

<file path=xl/drawings/drawing1.xml><?xml version="1.0" encoding="utf-8"?>
<xdr:wsDr xmlns:xdr="http://schemas.openxmlformats.org/drawingml/2006/spreadsheetDrawing" xmlns:a="http://schemas.openxmlformats.org/drawingml/2006/main">
  <xdr:twoCellAnchor editAs="oneCell">
    <xdr:from>
      <xdr:col>2</xdr:col>
      <xdr:colOff>47623</xdr:colOff>
      <xdr:row>10</xdr:row>
      <xdr:rowOff>28726</xdr:rowOff>
    </xdr:from>
    <xdr:to>
      <xdr:col>6</xdr:col>
      <xdr:colOff>737657</xdr:colOff>
      <xdr:row>10</xdr:row>
      <xdr:rowOff>2286000</xdr:rowOff>
    </xdr:to>
    <xdr:pic>
      <xdr:nvPicPr>
        <xdr:cNvPr id="2" name="Picture 1" descr="D:\download\DAKHALA VATAP.jpeg"/>
        <xdr:cNvPicPr>
          <a:picLocks noChangeAspect="1" noChangeArrowheads="1"/>
        </xdr:cNvPicPr>
      </xdr:nvPicPr>
      <xdr:blipFill>
        <a:blip xmlns:r="http://schemas.openxmlformats.org/officeDocument/2006/relationships" r:embed="rId1" cstate="print"/>
        <a:srcRect/>
        <a:stretch>
          <a:fillRect/>
        </a:stretch>
      </xdr:blipFill>
      <xdr:spPr bwMode="auto">
        <a:xfrm>
          <a:off x="2259540" y="4854726"/>
          <a:ext cx="4193117" cy="2257274"/>
        </a:xfrm>
        <a:prstGeom prst="rect">
          <a:avLst/>
        </a:prstGeom>
        <a:noFill/>
      </xdr:spPr>
    </xdr:pic>
    <xdr:clientData/>
  </xdr:twoCellAnchor>
  <xdr:twoCellAnchor editAs="oneCell">
    <xdr:from>
      <xdr:col>5</xdr:col>
      <xdr:colOff>402518</xdr:colOff>
      <xdr:row>12</xdr:row>
      <xdr:rowOff>31296</xdr:rowOff>
    </xdr:from>
    <xdr:to>
      <xdr:col>10</xdr:col>
      <xdr:colOff>1142999</xdr:colOff>
      <xdr:row>12</xdr:row>
      <xdr:rowOff>1809749</xdr:rowOff>
    </xdr:to>
    <xdr:pic>
      <xdr:nvPicPr>
        <xdr:cNvPr id="3" name="Picture 2" descr="D:\download\WhatsApp Image 2026-04-04 at 11.27.48 AM.jpeg"/>
        <xdr:cNvPicPr>
          <a:picLocks noChangeAspect="1" noChangeArrowheads="1"/>
        </xdr:cNvPicPr>
      </xdr:nvPicPr>
      <xdr:blipFill>
        <a:blip xmlns:r="http://schemas.openxmlformats.org/officeDocument/2006/relationships" r:embed="rId2" cstate="print"/>
        <a:srcRect/>
        <a:stretch>
          <a:fillRect/>
        </a:stretch>
      </xdr:blipFill>
      <xdr:spPr bwMode="auto">
        <a:xfrm>
          <a:off x="5250743" y="10327821"/>
          <a:ext cx="4436181" cy="1778453"/>
        </a:xfrm>
        <a:prstGeom prst="rect">
          <a:avLst/>
        </a:prstGeom>
        <a:noFill/>
      </xdr:spPr>
    </xdr:pic>
    <xdr:clientData/>
  </xdr:twoCellAnchor>
  <xdr:twoCellAnchor editAs="oneCell">
    <xdr:from>
      <xdr:col>1</xdr:col>
      <xdr:colOff>295276</xdr:colOff>
      <xdr:row>12</xdr:row>
      <xdr:rowOff>28574</xdr:rowOff>
    </xdr:from>
    <xdr:to>
      <xdr:col>5</xdr:col>
      <xdr:colOff>57150</xdr:colOff>
      <xdr:row>12</xdr:row>
      <xdr:rowOff>1809749</xdr:rowOff>
    </xdr:to>
    <xdr:pic>
      <xdr:nvPicPr>
        <xdr:cNvPr id="4" name="Picture 3" descr="D:\download\WhatsApp Image 2026-04-04 at 11.28.19 AM.jpeg"/>
        <xdr:cNvPicPr>
          <a:picLocks noChangeAspect="1" noChangeArrowheads="1"/>
        </xdr:cNvPicPr>
      </xdr:nvPicPr>
      <xdr:blipFill>
        <a:blip xmlns:r="http://schemas.openxmlformats.org/officeDocument/2006/relationships" r:embed="rId3" cstate="print"/>
        <a:srcRect/>
        <a:stretch>
          <a:fillRect/>
        </a:stretch>
      </xdr:blipFill>
      <xdr:spPr bwMode="auto">
        <a:xfrm>
          <a:off x="819151" y="10325099"/>
          <a:ext cx="4086224" cy="1781175"/>
        </a:xfrm>
        <a:prstGeom prst="rect">
          <a:avLst/>
        </a:prstGeom>
        <a:noFill/>
      </xdr:spPr>
    </xdr:pic>
    <xdr:clientData/>
  </xdr:twoCellAnchor>
  <xdr:twoCellAnchor editAs="oneCell">
    <xdr:from>
      <xdr:col>1</xdr:col>
      <xdr:colOff>438150</xdr:colOff>
      <xdr:row>28</xdr:row>
      <xdr:rowOff>38100</xdr:rowOff>
    </xdr:from>
    <xdr:to>
      <xdr:col>5</xdr:col>
      <xdr:colOff>342899</xdr:colOff>
      <xdr:row>28</xdr:row>
      <xdr:rowOff>2867025</xdr:rowOff>
    </xdr:to>
    <xdr:pic>
      <xdr:nvPicPr>
        <xdr:cNvPr id="5" name="Picture 5" descr="D:\download\WhatsApp Image 2026-04-04 at 11.59.39 AM.jpeg"/>
        <xdr:cNvPicPr>
          <a:picLocks noChangeAspect="1" noChangeArrowheads="1"/>
        </xdr:cNvPicPr>
      </xdr:nvPicPr>
      <xdr:blipFill>
        <a:blip xmlns:r="http://schemas.openxmlformats.org/officeDocument/2006/relationships" r:embed="rId4" cstate="print"/>
        <a:srcRect/>
        <a:stretch>
          <a:fillRect/>
        </a:stretch>
      </xdr:blipFill>
      <xdr:spPr bwMode="auto">
        <a:xfrm>
          <a:off x="962025" y="43138725"/>
          <a:ext cx="4229099" cy="2828925"/>
        </a:xfrm>
        <a:prstGeom prst="rect">
          <a:avLst/>
        </a:prstGeom>
        <a:noFill/>
      </xdr:spPr>
    </xdr:pic>
    <xdr:clientData/>
  </xdr:twoCellAnchor>
  <xdr:twoCellAnchor editAs="oneCell">
    <xdr:from>
      <xdr:col>1</xdr:col>
      <xdr:colOff>276224</xdr:colOff>
      <xdr:row>32</xdr:row>
      <xdr:rowOff>38100</xdr:rowOff>
    </xdr:from>
    <xdr:to>
      <xdr:col>5</xdr:col>
      <xdr:colOff>800099</xdr:colOff>
      <xdr:row>32</xdr:row>
      <xdr:rowOff>2857500</xdr:rowOff>
    </xdr:to>
    <xdr:pic>
      <xdr:nvPicPr>
        <xdr:cNvPr id="1025" name="Picture 1" descr="D:\download\WhatsApp Image 2026-04-04 at 12.38.32 PM.jpeg"/>
        <xdr:cNvPicPr>
          <a:picLocks noChangeAspect="1" noChangeArrowheads="1"/>
        </xdr:cNvPicPr>
      </xdr:nvPicPr>
      <xdr:blipFill>
        <a:blip xmlns:r="http://schemas.openxmlformats.org/officeDocument/2006/relationships" r:embed="rId5" cstate="print"/>
        <a:srcRect/>
        <a:stretch>
          <a:fillRect/>
        </a:stretch>
      </xdr:blipFill>
      <xdr:spPr bwMode="auto">
        <a:xfrm>
          <a:off x="800099" y="43672125"/>
          <a:ext cx="4848225" cy="2819400"/>
        </a:xfrm>
        <a:prstGeom prst="rect">
          <a:avLst/>
        </a:prstGeom>
        <a:noFill/>
      </xdr:spPr>
    </xdr:pic>
    <xdr:clientData/>
  </xdr:twoCellAnchor>
  <xdr:twoCellAnchor editAs="oneCell">
    <xdr:from>
      <xdr:col>6</xdr:col>
      <xdr:colOff>133350</xdr:colOff>
      <xdr:row>32</xdr:row>
      <xdr:rowOff>85725</xdr:rowOff>
    </xdr:from>
    <xdr:to>
      <xdr:col>13</xdr:col>
      <xdr:colOff>342900</xdr:colOff>
      <xdr:row>32</xdr:row>
      <xdr:rowOff>2867025</xdr:rowOff>
    </xdr:to>
    <xdr:pic>
      <xdr:nvPicPr>
        <xdr:cNvPr id="1026" name="Picture 2" descr="D:\download\WhatsApp Image 2026-04-04 at 12.38.31 PM.jpeg"/>
        <xdr:cNvPicPr>
          <a:picLocks noChangeAspect="1" noChangeArrowheads="1"/>
        </xdr:cNvPicPr>
      </xdr:nvPicPr>
      <xdr:blipFill>
        <a:blip xmlns:r="http://schemas.openxmlformats.org/officeDocument/2006/relationships" r:embed="rId6" cstate="print"/>
        <a:srcRect/>
        <a:stretch>
          <a:fillRect/>
        </a:stretch>
      </xdr:blipFill>
      <xdr:spPr bwMode="auto">
        <a:xfrm>
          <a:off x="5829300" y="43719750"/>
          <a:ext cx="5276850" cy="2781300"/>
        </a:xfrm>
        <a:prstGeom prst="rect">
          <a:avLst/>
        </a:prstGeom>
        <a:noFill/>
      </xdr:spPr>
    </xdr:pic>
    <xdr:clientData/>
  </xdr:twoCellAnchor>
  <xdr:twoCellAnchor editAs="oneCell">
    <xdr:from>
      <xdr:col>1</xdr:col>
      <xdr:colOff>400050</xdr:colOff>
      <xdr:row>39</xdr:row>
      <xdr:rowOff>47625</xdr:rowOff>
    </xdr:from>
    <xdr:to>
      <xdr:col>5</xdr:col>
      <xdr:colOff>819150</xdr:colOff>
      <xdr:row>39</xdr:row>
      <xdr:rowOff>3476625</xdr:rowOff>
    </xdr:to>
    <xdr:pic>
      <xdr:nvPicPr>
        <xdr:cNvPr id="1027" name="Picture 3" descr="D:\download\WhatsApp Image 2026-04-04 at 12.46.47 PM.jpeg"/>
        <xdr:cNvPicPr>
          <a:picLocks noChangeAspect="1" noChangeArrowheads="1"/>
        </xdr:cNvPicPr>
      </xdr:nvPicPr>
      <xdr:blipFill>
        <a:blip xmlns:r="http://schemas.openxmlformats.org/officeDocument/2006/relationships" r:embed="rId7" cstate="print"/>
        <a:srcRect/>
        <a:stretch>
          <a:fillRect/>
        </a:stretch>
      </xdr:blipFill>
      <xdr:spPr bwMode="auto">
        <a:xfrm>
          <a:off x="923925" y="59264550"/>
          <a:ext cx="4743450" cy="3429000"/>
        </a:xfrm>
        <a:prstGeom prst="rect">
          <a:avLst/>
        </a:prstGeom>
        <a:noFill/>
      </xdr:spPr>
    </xdr:pic>
    <xdr:clientData/>
  </xdr:twoCellAnchor>
  <xdr:twoCellAnchor editAs="oneCell">
    <xdr:from>
      <xdr:col>6</xdr:col>
      <xdr:colOff>504826</xdr:colOff>
      <xdr:row>39</xdr:row>
      <xdr:rowOff>47624</xdr:rowOff>
    </xdr:from>
    <xdr:to>
      <xdr:col>10</xdr:col>
      <xdr:colOff>1228725</xdr:colOff>
      <xdr:row>39</xdr:row>
      <xdr:rowOff>3467099</xdr:rowOff>
    </xdr:to>
    <xdr:pic>
      <xdr:nvPicPr>
        <xdr:cNvPr id="1028" name="Picture 4" descr="D:\download\WhatsApp Image 2026-04-04 at 12.46.47 PM (2).jpeg"/>
        <xdr:cNvPicPr>
          <a:picLocks noChangeAspect="1" noChangeArrowheads="1"/>
        </xdr:cNvPicPr>
      </xdr:nvPicPr>
      <xdr:blipFill>
        <a:blip xmlns:r="http://schemas.openxmlformats.org/officeDocument/2006/relationships" r:embed="rId8" cstate="print"/>
        <a:srcRect/>
        <a:stretch>
          <a:fillRect/>
        </a:stretch>
      </xdr:blipFill>
      <xdr:spPr bwMode="auto">
        <a:xfrm>
          <a:off x="6200776" y="59264549"/>
          <a:ext cx="3562349" cy="3419475"/>
        </a:xfrm>
        <a:prstGeom prst="rect">
          <a:avLst/>
        </a:prstGeom>
        <a:noFill/>
      </xdr:spPr>
    </xdr:pic>
    <xdr:clientData/>
  </xdr:twoCellAnchor>
  <xdr:twoCellAnchor editAs="oneCell">
    <xdr:from>
      <xdr:col>1</xdr:col>
      <xdr:colOff>182033</xdr:colOff>
      <xdr:row>48</xdr:row>
      <xdr:rowOff>76200</xdr:rowOff>
    </xdr:from>
    <xdr:to>
      <xdr:col>6</xdr:col>
      <xdr:colOff>419101</xdr:colOff>
      <xdr:row>48</xdr:row>
      <xdr:rowOff>3619500</xdr:rowOff>
    </xdr:to>
    <xdr:pic>
      <xdr:nvPicPr>
        <xdr:cNvPr id="1029" name="Picture 5" descr="D:\download\WhatsApp Image 2026-04-04 at 1.30.21 PM.jpeg"/>
        <xdr:cNvPicPr>
          <a:picLocks noChangeAspect="1" noChangeArrowheads="1"/>
        </xdr:cNvPicPr>
      </xdr:nvPicPr>
      <xdr:blipFill>
        <a:blip xmlns:r="http://schemas.openxmlformats.org/officeDocument/2006/relationships" r:embed="rId9" cstate="print"/>
        <a:srcRect/>
        <a:stretch>
          <a:fillRect/>
        </a:stretch>
      </xdr:blipFill>
      <xdr:spPr bwMode="auto">
        <a:xfrm>
          <a:off x="705908" y="66303525"/>
          <a:ext cx="5418668" cy="3543300"/>
        </a:xfrm>
        <a:prstGeom prst="rect">
          <a:avLst/>
        </a:prstGeom>
        <a:noFill/>
      </xdr:spPr>
    </xdr:pic>
    <xdr:clientData/>
  </xdr:twoCellAnchor>
  <xdr:twoCellAnchor editAs="oneCell">
    <xdr:from>
      <xdr:col>7</xdr:col>
      <xdr:colOff>85726</xdr:colOff>
      <xdr:row>48</xdr:row>
      <xdr:rowOff>57150</xdr:rowOff>
    </xdr:from>
    <xdr:to>
      <xdr:col>13</xdr:col>
      <xdr:colOff>704850</xdr:colOff>
      <xdr:row>48</xdr:row>
      <xdr:rowOff>3571876</xdr:rowOff>
    </xdr:to>
    <xdr:pic>
      <xdr:nvPicPr>
        <xdr:cNvPr id="1030" name="Picture 6" descr="D:\download\WhatsApp Image 2026-04-04 at 1.29.50 PM.jpeg"/>
        <xdr:cNvPicPr>
          <a:picLocks noChangeAspect="1" noChangeArrowheads="1"/>
        </xdr:cNvPicPr>
      </xdr:nvPicPr>
      <xdr:blipFill>
        <a:blip xmlns:r="http://schemas.openxmlformats.org/officeDocument/2006/relationships" r:embed="rId10" cstate="print"/>
        <a:srcRect/>
        <a:stretch>
          <a:fillRect/>
        </a:stretch>
      </xdr:blipFill>
      <xdr:spPr bwMode="auto">
        <a:xfrm>
          <a:off x="6581776" y="66284475"/>
          <a:ext cx="4886324" cy="3514726"/>
        </a:xfrm>
        <a:prstGeom prst="rect">
          <a:avLst/>
        </a:prstGeom>
        <a:noFill/>
      </xdr:spPr>
    </xdr:pic>
    <xdr:clientData/>
  </xdr:twoCellAnchor>
  <xdr:twoCellAnchor editAs="oneCell">
    <xdr:from>
      <xdr:col>1</xdr:col>
      <xdr:colOff>1416546</xdr:colOff>
      <xdr:row>62</xdr:row>
      <xdr:rowOff>57149</xdr:rowOff>
    </xdr:from>
    <xdr:to>
      <xdr:col>4</xdr:col>
      <xdr:colOff>981076</xdr:colOff>
      <xdr:row>62</xdr:row>
      <xdr:rowOff>2762250</xdr:rowOff>
    </xdr:to>
    <xdr:pic>
      <xdr:nvPicPr>
        <xdr:cNvPr id="1033" name="Picture 9" descr="D:\download\WhatsApp Image 2025-12-09 at 5.53.58 PM (2).jpeg"/>
        <xdr:cNvPicPr>
          <a:picLocks noChangeAspect="1" noChangeArrowheads="1"/>
        </xdr:cNvPicPr>
      </xdr:nvPicPr>
      <xdr:blipFill>
        <a:blip xmlns:r="http://schemas.openxmlformats.org/officeDocument/2006/relationships" r:embed="rId11" cstate="print"/>
        <a:srcRect/>
        <a:stretch>
          <a:fillRect/>
        </a:stretch>
      </xdr:blipFill>
      <xdr:spPr bwMode="auto">
        <a:xfrm>
          <a:off x="1940421" y="88934924"/>
          <a:ext cx="2479180" cy="2705101"/>
        </a:xfrm>
        <a:prstGeom prst="rect">
          <a:avLst/>
        </a:prstGeom>
        <a:noFill/>
      </xdr:spPr>
    </xdr:pic>
    <xdr:clientData/>
  </xdr:twoCellAnchor>
  <xdr:twoCellAnchor editAs="oneCell">
    <xdr:from>
      <xdr:col>4</xdr:col>
      <xdr:colOff>1014889</xdr:colOff>
      <xdr:row>62</xdr:row>
      <xdr:rowOff>66674</xdr:rowOff>
    </xdr:from>
    <xdr:to>
      <xdr:col>7</xdr:col>
      <xdr:colOff>447675</xdr:colOff>
      <xdr:row>62</xdr:row>
      <xdr:rowOff>2762249</xdr:rowOff>
    </xdr:to>
    <xdr:pic>
      <xdr:nvPicPr>
        <xdr:cNvPr id="1034" name="Picture 10" descr="D:\download\WhatsApp Image 2025-12-09 at 5.53.58 PM (1).jpeg"/>
        <xdr:cNvPicPr>
          <a:picLocks noChangeAspect="1" noChangeArrowheads="1"/>
        </xdr:cNvPicPr>
      </xdr:nvPicPr>
      <xdr:blipFill>
        <a:blip xmlns:r="http://schemas.openxmlformats.org/officeDocument/2006/relationships" r:embed="rId12" cstate="print"/>
        <a:srcRect/>
        <a:stretch>
          <a:fillRect/>
        </a:stretch>
      </xdr:blipFill>
      <xdr:spPr bwMode="auto">
        <a:xfrm>
          <a:off x="4453414" y="88944449"/>
          <a:ext cx="2499836" cy="2695575"/>
        </a:xfrm>
        <a:prstGeom prst="rect">
          <a:avLst/>
        </a:prstGeom>
        <a:noFill/>
      </xdr:spPr>
    </xdr:pic>
    <xdr:clientData/>
  </xdr:twoCellAnchor>
  <xdr:twoCellAnchor editAs="oneCell">
    <xdr:from>
      <xdr:col>7</xdr:col>
      <xdr:colOff>462490</xdr:colOff>
      <xdr:row>62</xdr:row>
      <xdr:rowOff>95250</xdr:rowOff>
    </xdr:from>
    <xdr:to>
      <xdr:col>13</xdr:col>
      <xdr:colOff>9525</xdr:colOff>
      <xdr:row>62</xdr:row>
      <xdr:rowOff>2781300</xdr:rowOff>
    </xdr:to>
    <xdr:pic>
      <xdr:nvPicPr>
        <xdr:cNvPr id="1035" name="Picture 11" descr="D:\download\WhatsApp Image 2025-12-09 at 5.53.58 PM.jpeg"/>
        <xdr:cNvPicPr>
          <a:picLocks noChangeAspect="1" noChangeArrowheads="1"/>
        </xdr:cNvPicPr>
      </xdr:nvPicPr>
      <xdr:blipFill>
        <a:blip xmlns:r="http://schemas.openxmlformats.org/officeDocument/2006/relationships" r:embed="rId13" cstate="print"/>
        <a:srcRect/>
        <a:stretch>
          <a:fillRect/>
        </a:stretch>
      </xdr:blipFill>
      <xdr:spPr bwMode="auto">
        <a:xfrm>
          <a:off x="6968065" y="88973025"/>
          <a:ext cx="3814235" cy="2686050"/>
        </a:xfrm>
        <a:prstGeom prst="rect">
          <a:avLst/>
        </a:prstGeom>
        <a:noFill/>
      </xdr:spPr>
    </xdr:pic>
    <xdr:clientData/>
  </xdr:twoCellAnchor>
  <xdr:twoCellAnchor editAs="oneCell">
    <xdr:from>
      <xdr:col>1</xdr:col>
      <xdr:colOff>38101</xdr:colOff>
      <xdr:row>68</xdr:row>
      <xdr:rowOff>19050</xdr:rowOff>
    </xdr:from>
    <xdr:to>
      <xdr:col>4</xdr:col>
      <xdr:colOff>1314451</xdr:colOff>
      <xdr:row>68</xdr:row>
      <xdr:rowOff>2933700</xdr:rowOff>
    </xdr:to>
    <xdr:pic>
      <xdr:nvPicPr>
        <xdr:cNvPr id="1037" name="Picture 13" descr="D:\download\WhatsApp Image 2025-12-09 at 6.04.53 PM.jpeg"/>
        <xdr:cNvPicPr>
          <a:picLocks noChangeAspect="1" noChangeArrowheads="1"/>
        </xdr:cNvPicPr>
      </xdr:nvPicPr>
      <xdr:blipFill>
        <a:blip xmlns:r="http://schemas.openxmlformats.org/officeDocument/2006/relationships" r:embed="rId14" cstate="print"/>
        <a:srcRect/>
        <a:stretch>
          <a:fillRect/>
        </a:stretch>
      </xdr:blipFill>
      <xdr:spPr bwMode="auto">
        <a:xfrm>
          <a:off x="561976" y="100336350"/>
          <a:ext cx="4191000" cy="2914650"/>
        </a:xfrm>
        <a:prstGeom prst="rect">
          <a:avLst/>
        </a:prstGeom>
        <a:noFill/>
      </xdr:spPr>
    </xdr:pic>
    <xdr:clientData/>
  </xdr:twoCellAnchor>
  <xdr:twoCellAnchor editAs="oneCell">
    <xdr:from>
      <xdr:col>9</xdr:col>
      <xdr:colOff>685800</xdr:colOff>
      <xdr:row>68</xdr:row>
      <xdr:rowOff>18284</xdr:rowOff>
    </xdr:from>
    <xdr:to>
      <xdr:col>13</xdr:col>
      <xdr:colOff>990600</xdr:colOff>
      <xdr:row>68</xdr:row>
      <xdr:rowOff>2925916</xdr:rowOff>
    </xdr:to>
    <xdr:pic>
      <xdr:nvPicPr>
        <xdr:cNvPr id="1038" name="Picture 14" descr="D:\download\टोकेपाडा तलाव पाहणी.jpeg"/>
        <xdr:cNvPicPr>
          <a:picLocks noChangeAspect="1" noChangeArrowheads="1"/>
        </xdr:cNvPicPr>
      </xdr:nvPicPr>
      <xdr:blipFill>
        <a:blip xmlns:r="http://schemas.openxmlformats.org/officeDocument/2006/relationships" r:embed="rId15" cstate="print"/>
        <a:srcRect/>
        <a:stretch>
          <a:fillRect/>
        </a:stretch>
      </xdr:blipFill>
      <xdr:spPr bwMode="auto">
        <a:xfrm>
          <a:off x="8524875" y="100335584"/>
          <a:ext cx="3238500" cy="2907632"/>
        </a:xfrm>
        <a:prstGeom prst="rect">
          <a:avLst/>
        </a:prstGeom>
        <a:noFill/>
      </xdr:spPr>
    </xdr:pic>
    <xdr:clientData/>
  </xdr:twoCellAnchor>
  <xdr:twoCellAnchor editAs="oneCell">
    <xdr:from>
      <xdr:col>1</xdr:col>
      <xdr:colOff>371475</xdr:colOff>
      <xdr:row>86</xdr:row>
      <xdr:rowOff>19050</xdr:rowOff>
    </xdr:from>
    <xdr:to>
      <xdr:col>5</xdr:col>
      <xdr:colOff>733424</xdr:colOff>
      <xdr:row>86</xdr:row>
      <xdr:rowOff>2800350</xdr:rowOff>
    </xdr:to>
    <xdr:pic>
      <xdr:nvPicPr>
        <xdr:cNvPr id="1039" name="Picture 15" descr="D:\download\WhatsApp Image 2025-11-24 at 5.28.36 PM.jpeg"/>
        <xdr:cNvPicPr>
          <a:picLocks noChangeAspect="1" noChangeArrowheads="1"/>
        </xdr:cNvPicPr>
      </xdr:nvPicPr>
      <xdr:blipFill>
        <a:blip xmlns:r="http://schemas.openxmlformats.org/officeDocument/2006/relationships" r:embed="rId16" cstate="print"/>
        <a:srcRect/>
        <a:stretch>
          <a:fillRect/>
        </a:stretch>
      </xdr:blipFill>
      <xdr:spPr bwMode="auto">
        <a:xfrm>
          <a:off x="895350" y="128044575"/>
          <a:ext cx="4686299" cy="2781300"/>
        </a:xfrm>
        <a:prstGeom prst="rect">
          <a:avLst/>
        </a:prstGeom>
        <a:noFill/>
      </xdr:spPr>
    </xdr:pic>
    <xdr:clientData/>
  </xdr:twoCellAnchor>
  <xdr:twoCellAnchor editAs="oneCell">
    <xdr:from>
      <xdr:col>1</xdr:col>
      <xdr:colOff>809627</xdr:colOff>
      <xdr:row>88</xdr:row>
      <xdr:rowOff>38102</xdr:rowOff>
    </xdr:from>
    <xdr:to>
      <xdr:col>5</xdr:col>
      <xdr:colOff>762001</xdr:colOff>
      <xdr:row>88</xdr:row>
      <xdr:rowOff>2443760</xdr:rowOff>
    </xdr:to>
    <xdr:pic>
      <xdr:nvPicPr>
        <xdr:cNvPr id="6" name="Picture 1" descr="D:\download\WhatsApp Image 2025-09-23 at 6.37.18 PM..jpeg"/>
        <xdr:cNvPicPr>
          <a:picLocks noChangeAspect="1" noChangeArrowheads="1"/>
        </xdr:cNvPicPr>
      </xdr:nvPicPr>
      <xdr:blipFill>
        <a:blip xmlns:r="http://schemas.openxmlformats.org/officeDocument/2006/relationships" r:embed="rId17" cstate="print"/>
        <a:srcRect/>
        <a:stretch>
          <a:fillRect/>
        </a:stretch>
      </xdr:blipFill>
      <xdr:spPr bwMode="auto">
        <a:xfrm>
          <a:off x="1333502" y="127044452"/>
          <a:ext cx="4276724" cy="2405658"/>
        </a:xfrm>
        <a:prstGeom prst="rect">
          <a:avLst/>
        </a:prstGeom>
        <a:noFill/>
      </xdr:spPr>
    </xdr:pic>
    <xdr:clientData/>
  </xdr:twoCellAnchor>
  <xdr:twoCellAnchor editAs="oneCell">
    <xdr:from>
      <xdr:col>6</xdr:col>
      <xdr:colOff>180974</xdr:colOff>
      <xdr:row>86</xdr:row>
      <xdr:rowOff>19051</xdr:rowOff>
    </xdr:from>
    <xdr:to>
      <xdr:col>12</xdr:col>
      <xdr:colOff>152399</xdr:colOff>
      <xdr:row>86</xdr:row>
      <xdr:rowOff>2838451</xdr:rowOff>
    </xdr:to>
    <xdr:pic>
      <xdr:nvPicPr>
        <xdr:cNvPr id="7" name="Picture 2" descr="D:\download\WhatsApp Image 2025-09-26 at 11.09.31 AM.jpeg"/>
        <xdr:cNvPicPr>
          <a:picLocks noChangeAspect="1" noChangeArrowheads="1"/>
        </xdr:cNvPicPr>
      </xdr:nvPicPr>
      <xdr:blipFill>
        <a:blip xmlns:r="http://schemas.openxmlformats.org/officeDocument/2006/relationships" r:embed="rId18" cstate="print"/>
        <a:srcRect/>
        <a:stretch>
          <a:fillRect/>
        </a:stretch>
      </xdr:blipFill>
      <xdr:spPr bwMode="auto">
        <a:xfrm>
          <a:off x="5886449" y="128044576"/>
          <a:ext cx="4657725" cy="2819400"/>
        </a:xfrm>
        <a:prstGeom prst="rect">
          <a:avLst/>
        </a:prstGeom>
        <a:noFill/>
      </xdr:spPr>
    </xdr:pic>
    <xdr:clientData/>
  </xdr:twoCellAnchor>
  <xdr:twoCellAnchor editAs="oneCell">
    <xdr:from>
      <xdr:col>1</xdr:col>
      <xdr:colOff>432857</xdr:colOff>
      <xdr:row>93</xdr:row>
      <xdr:rowOff>64890</xdr:rowOff>
    </xdr:from>
    <xdr:to>
      <xdr:col>5</xdr:col>
      <xdr:colOff>514348</xdr:colOff>
      <xdr:row>93</xdr:row>
      <xdr:rowOff>2562225</xdr:rowOff>
    </xdr:to>
    <xdr:pic>
      <xdr:nvPicPr>
        <xdr:cNvPr id="8" name="Picture 3" descr="D:\download\WhatsApp Image 2025-10-30 at 2.56.22 PM.jpeg"/>
        <xdr:cNvPicPr>
          <a:picLocks noChangeAspect="1" noChangeArrowheads="1"/>
        </xdr:cNvPicPr>
      </xdr:nvPicPr>
      <xdr:blipFill>
        <a:blip xmlns:r="http://schemas.openxmlformats.org/officeDocument/2006/relationships" r:embed="rId19" cstate="print"/>
        <a:srcRect/>
        <a:stretch>
          <a:fillRect/>
        </a:stretch>
      </xdr:blipFill>
      <xdr:spPr bwMode="auto">
        <a:xfrm>
          <a:off x="956732" y="141854040"/>
          <a:ext cx="4405841" cy="2497335"/>
        </a:xfrm>
        <a:prstGeom prst="rect">
          <a:avLst/>
        </a:prstGeom>
        <a:noFill/>
      </xdr:spPr>
    </xdr:pic>
    <xdr:clientData/>
  </xdr:twoCellAnchor>
  <xdr:twoCellAnchor editAs="oneCell">
    <xdr:from>
      <xdr:col>5</xdr:col>
      <xdr:colOff>831956</xdr:colOff>
      <xdr:row>88</xdr:row>
      <xdr:rowOff>28575</xdr:rowOff>
    </xdr:from>
    <xdr:to>
      <xdr:col>11</xdr:col>
      <xdr:colOff>447676</xdr:colOff>
      <xdr:row>88</xdr:row>
      <xdr:rowOff>2438399</xdr:rowOff>
    </xdr:to>
    <xdr:pic>
      <xdr:nvPicPr>
        <xdr:cNvPr id="9" name="Picture 4" descr="D:\download\WhatsApp Image 2025-11-24 at 5.09.20 PM (1).jpeg"/>
        <xdr:cNvPicPr>
          <a:picLocks noChangeAspect="1" noChangeArrowheads="1"/>
        </xdr:cNvPicPr>
      </xdr:nvPicPr>
      <xdr:blipFill>
        <a:blip xmlns:r="http://schemas.openxmlformats.org/officeDocument/2006/relationships" r:embed="rId20" cstate="print"/>
        <a:srcRect/>
        <a:stretch>
          <a:fillRect/>
        </a:stretch>
      </xdr:blipFill>
      <xdr:spPr bwMode="auto">
        <a:xfrm>
          <a:off x="5670656" y="127034925"/>
          <a:ext cx="4549670" cy="2409824"/>
        </a:xfrm>
        <a:prstGeom prst="rect">
          <a:avLst/>
        </a:prstGeom>
        <a:noFill/>
      </xdr:spPr>
    </xdr:pic>
    <xdr:clientData/>
  </xdr:twoCellAnchor>
  <xdr:twoCellAnchor editAs="oneCell">
    <xdr:from>
      <xdr:col>5</xdr:col>
      <xdr:colOff>740523</xdr:colOff>
      <xdr:row>93</xdr:row>
      <xdr:rowOff>47624</xdr:rowOff>
    </xdr:from>
    <xdr:to>
      <xdr:col>12</xdr:col>
      <xdr:colOff>9525</xdr:colOff>
      <xdr:row>93</xdr:row>
      <xdr:rowOff>2514600</xdr:rowOff>
    </xdr:to>
    <xdr:pic>
      <xdr:nvPicPr>
        <xdr:cNvPr id="10" name="Picture 5" descr="D:\download\WhatsApp Image 2025-11-24 at 4.41.12 PM (1).jpeg"/>
        <xdr:cNvPicPr>
          <a:picLocks noChangeAspect="1" noChangeArrowheads="1"/>
        </xdr:cNvPicPr>
      </xdr:nvPicPr>
      <xdr:blipFill>
        <a:blip xmlns:r="http://schemas.openxmlformats.org/officeDocument/2006/relationships" r:embed="rId21" cstate="print"/>
        <a:srcRect/>
        <a:stretch>
          <a:fillRect/>
        </a:stretch>
      </xdr:blipFill>
      <xdr:spPr bwMode="auto">
        <a:xfrm>
          <a:off x="5588748" y="141836774"/>
          <a:ext cx="4812552" cy="2466976"/>
        </a:xfrm>
        <a:prstGeom prst="rect">
          <a:avLst/>
        </a:prstGeom>
        <a:noFill/>
      </xdr:spPr>
    </xdr:pic>
    <xdr:clientData/>
  </xdr:twoCellAnchor>
  <xdr:twoCellAnchor editAs="oneCell">
    <xdr:from>
      <xdr:col>7</xdr:col>
      <xdr:colOff>695325</xdr:colOff>
      <xdr:row>134</xdr:row>
      <xdr:rowOff>38100</xdr:rowOff>
    </xdr:from>
    <xdr:to>
      <xdr:col>10</xdr:col>
      <xdr:colOff>847724</xdr:colOff>
      <xdr:row>134</xdr:row>
      <xdr:rowOff>2571750</xdr:rowOff>
    </xdr:to>
    <xdr:pic>
      <xdr:nvPicPr>
        <xdr:cNvPr id="12" name="Picture 7" descr="D:\download\पोषण आहार.jpeg"/>
        <xdr:cNvPicPr>
          <a:picLocks noChangeAspect="1" noChangeArrowheads="1"/>
        </xdr:cNvPicPr>
      </xdr:nvPicPr>
      <xdr:blipFill>
        <a:blip xmlns:r="http://schemas.openxmlformats.org/officeDocument/2006/relationships" r:embed="rId22" cstate="print"/>
        <a:srcRect/>
        <a:stretch>
          <a:fillRect/>
        </a:stretch>
      </xdr:blipFill>
      <xdr:spPr bwMode="auto">
        <a:xfrm>
          <a:off x="7191375" y="162982275"/>
          <a:ext cx="2190749" cy="2533650"/>
        </a:xfrm>
        <a:prstGeom prst="rect">
          <a:avLst/>
        </a:prstGeom>
        <a:noFill/>
      </xdr:spPr>
    </xdr:pic>
    <xdr:clientData/>
  </xdr:twoCellAnchor>
  <xdr:twoCellAnchor editAs="oneCell">
    <xdr:from>
      <xdr:col>10</xdr:col>
      <xdr:colOff>609600</xdr:colOff>
      <xdr:row>138</xdr:row>
      <xdr:rowOff>314325</xdr:rowOff>
    </xdr:from>
    <xdr:to>
      <xdr:col>13</xdr:col>
      <xdr:colOff>876300</xdr:colOff>
      <xdr:row>139</xdr:row>
      <xdr:rowOff>2600325</xdr:rowOff>
    </xdr:to>
    <xdr:pic>
      <xdr:nvPicPr>
        <xdr:cNvPr id="16" name="Picture 11" descr="D:\download\WhatsApp Image 2025-11-05 at 12.50.26 PM (1).jpeg"/>
        <xdr:cNvPicPr>
          <a:picLocks noChangeAspect="1" noChangeArrowheads="1"/>
        </xdr:cNvPicPr>
      </xdr:nvPicPr>
      <xdr:blipFill>
        <a:blip xmlns:r="http://schemas.openxmlformats.org/officeDocument/2006/relationships" r:embed="rId23" cstate="print"/>
        <a:srcRect/>
        <a:stretch>
          <a:fillRect/>
        </a:stretch>
      </xdr:blipFill>
      <xdr:spPr bwMode="auto">
        <a:xfrm>
          <a:off x="9039225" y="158095950"/>
          <a:ext cx="2495550" cy="2667000"/>
        </a:xfrm>
        <a:prstGeom prst="rect">
          <a:avLst/>
        </a:prstGeom>
        <a:noFill/>
      </xdr:spPr>
    </xdr:pic>
    <xdr:clientData/>
  </xdr:twoCellAnchor>
  <xdr:twoCellAnchor editAs="oneCell">
    <xdr:from>
      <xdr:col>1</xdr:col>
      <xdr:colOff>57149</xdr:colOff>
      <xdr:row>139</xdr:row>
      <xdr:rowOff>47625</xdr:rowOff>
    </xdr:from>
    <xdr:to>
      <xdr:col>3</xdr:col>
      <xdr:colOff>514350</xdr:colOff>
      <xdr:row>139</xdr:row>
      <xdr:rowOff>2619374</xdr:rowOff>
    </xdr:to>
    <xdr:pic>
      <xdr:nvPicPr>
        <xdr:cNvPr id="1036" name="Picture 12" descr="D:\download\GHOLWAD ANGANAVADI.jpeg"/>
        <xdr:cNvPicPr>
          <a:picLocks noChangeAspect="1" noChangeArrowheads="1"/>
        </xdr:cNvPicPr>
      </xdr:nvPicPr>
      <xdr:blipFill>
        <a:blip xmlns:r="http://schemas.openxmlformats.org/officeDocument/2006/relationships" r:embed="rId24" cstate="print"/>
        <a:srcRect/>
        <a:stretch>
          <a:fillRect/>
        </a:stretch>
      </xdr:blipFill>
      <xdr:spPr bwMode="auto">
        <a:xfrm>
          <a:off x="581024" y="158210250"/>
          <a:ext cx="2762251" cy="2571749"/>
        </a:xfrm>
        <a:prstGeom prst="rect">
          <a:avLst/>
        </a:prstGeom>
        <a:noFill/>
      </xdr:spPr>
    </xdr:pic>
    <xdr:clientData/>
  </xdr:twoCellAnchor>
  <xdr:twoCellAnchor editAs="oneCell">
    <xdr:from>
      <xdr:col>1</xdr:col>
      <xdr:colOff>1676400</xdr:colOff>
      <xdr:row>139</xdr:row>
      <xdr:rowOff>57150</xdr:rowOff>
    </xdr:from>
    <xdr:to>
      <xdr:col>4</xdr:col>
      <xdr:colOff>561975</xdr:colOff>
      <xdr:row>139</xdr:row>
      <xdr:rowOff>2647950</xdr:rowOff>
    </xdr:to>
    <xdr:pic>
      <xdr:nvPicPr>
        <xdr:cNvPr id="18" name="Picture 14" descr="D:\download\WhatsApp Image 2025-12-11 at 1.49.06 PM.jpeg"/>
        <xdr:cNvPicPr>
          <a:picLocks noChangeAspect="1" noChangeArrowheads="1"/>
        </xdr:cNvPicPr>
      </xdr:nvPicPr>
      <xdr:blipFill>
        <a:blip xmlns:r="http://schemas.openxmlformats.org/officeDocument/2006/relationships" r:embed="rId25" cstate="print"/>
        <a:srcRect/>
        <a:stretch>
          <a:fillRect/>
        </a:stretch>
      </xdr:blipFill>
      <xdr:spPr bwMode="auto">
        <a:xfrm>
          <a:off x="2200275" y="158219775"/>
          <a:ext cx="1800225" cy="2590800"/>
        </a:xfrm>
        <a:prstGeom prst="rect">
          <a:avLst/>
        </a:prstGeom>
        <a:noFill/>
      </xdr:spPr>
    </xdr:pic>
    <xdr:clientData/>
  </xdr:twoCellAnchor>
  <xdr:twoCellAnchor editAs="oneCell">
    <xdr:from>
      <xdr:col>4</xdr:col>
      <xdr:colOff>600075</xdr:colOff>
      <xdr:row>139</xdr:row>
      <xdr:rowOff>9525</xdr:rowOff>
    </xdr:from>
    <xdr:to>
      <xdr:col>6</xdr:col>
      <xdr:colOff>790573</xdr:colOff>
      <xdr:row>139</xdr:row>
      <xdr:rowOff>2686050</xdr:rowOff>
    </xdr:to>
    <xdr:pic>
      <xdr:nvPicPr>
        <xdr:cNvPr id="19" name="Picture 15" descr="D:\download\WhatsApp Image 2025-12-11 at 1.39.55 PM.jpeg"/>
        <xdr:cNvPicPr>
          <a:picLocks noChangeAspect="1" noChangeArrowheads="1"/>
        </xdr:cNvPicPr>
      </xdr:nvPicPr>
      <xdr:blipFill>
        <a:blip xmlns:r="http://schemas.openxmlformats.org/officeDocument/2006/relationships" r:embed="rId26" cstate="print"/>
        <a:srcRect/>
        <a:stretch>
          <a:fillRect/>
        </a:stretch>
      </xdr:blipFill>
      <xdr:spPr bwMode="auto">
        <a:xfrm flipH="1">
          <a:off x="4029075" y="158172150"/>
          <a:ext cx="2457448" cy="2676525"/>
        </a:xfrm>
        <a:prstGeom prst="rect">
          <a:avLst/>
        </a:prstGeom>
        <a:noFill/>
      </xdr:spPr>
    </xdr:pic>
    <xdr:clientData/>
  </xdr:twoCellAnchor>
  <xdr:twoCellAnchor editAs="oneCell">
    <xdr:from>
      <xdr:col>7</xdr:col>
      <xdr:colOff>114300</xdr:colOff>
      <xdr:row>139</xdr:row>
      <xdr:rowOff>19050</xdr:rowOff>
    </xdr:from>
    <xdr:to>
      <xdr:col>10</xdr:col>
      <xdr:colOff>495300</xdr:colOff>
      <xdr:row>139</xdr:row>
      <xdr:rowOff>2657475</xdr:rowOff>
    </xdr:to>
    <xdr:pic>
      <xdr:nvPicPr>
        <xdr:cNvPr id="1040" name="Picture 16" descr="D:\download\WhatsApp Image 2025-12-11 at 12.29.15 PM.jpeg"/>
        <xdr:cNvPicPr>
          <a:picLocks noChangeAspect="1" noChangeArrowheads="1"/>
        </xdr:cNvPicPr>
      </xdr:nvPicPr>
      <xdr:blipFill>
        <a:blip xmlns:r="http://schemas.openxmlformats.org/officeDocument/2006/relationships" r:embed="rId27" cstate="print"/>
        <a:srcRect/>
        <a:stretch>
          <a:fillRect/>
        </a:stretch>
      </xdr:blipFill>
      <xdr:spPr bwMode="auto">
        <a:xfrm>
          <a:off x="6610350" y="158181675"/>
          <a:ext cx="2419350" cy="2638425"/>
        </a:xfrm>
        <a:prstGeom prst="rect">
          <a:avLst/>
        </a:prstGeom>
        <a:noFill/>
      </xdr:spPr>
    </xdr:pic>
    <xdr:clientData/>
  </xdr:twoCellAnchor>
  <xdr:twoCellAnchor editAs="oneCell">
    <xdr:from>
      <xdr:col>9</xdr:col>
      <xdr:colOff>19050</xdr:colOff>
      <xdr:row>141</xdr:row>
      <xdr:rowOff>19050</xdr:rowOff>
    </xdr:from>
    <xdr:to>
      <xdr:col>13</xdr:col>
      <xdr:colOff>981075</xdr:colOff>
      <xdr:row>141</xdr:row>
      <xdr:rowOff>2724150</xdr:rowOff>
    </xdr:to>
    <xdr:pic>
      <xdr:nvPicPr>
        <xdr:cNvPr id="1041" name="Picture 17" descr="D:\download\पशू वैद्यकीय दवाखाना 1.jpeg"/>
        <xdr:cNvPicPr>
          <a:picLocks noChangeAspect="1" noChangeArrowheads="1"/>
        </xdr:cNvPicPr>
      </xdr:nvPicPr>
      <xdr:blipFill>
        <a:blip xmlns:r="http://schemas.openxmlformats.org/officeDocument/2006/relationships" r:embed="rId28" cstate="print"/>
        <a:srcRect/>
        <a:stretch>
          <a:fillRect/>
        </a:stretch>
      </xdr:blipFill>
      <xdr:spPr bwMode="auto">
        <a:xfrm>
          <a:off x="7858125" y="189461775"/>
          <a:ext cx="3895725" cy="2705100"/>
        </a:xfrm>
        <a:prstGeom prst="rect">
          <a:avLst/>
        </a:prstGeom>
        <a:noFill/>
      </xdr:spPr>
    </xdr:pic>
    <xdr:clientData/>
  </xdr:twoCellAnchor>
  <xdr:twoCellAnchor editAs="oneCell">
    <xdr:from>
      <xdr:col>7</xdr:col>
      <xdr:colOff>193173</xdr:colOff>
      <xdr:row>148</xdr:row>
      <xdr:rowOff>47625</xdr:rowOff>
    </xdr:from>
    <xdr:to>
      <xdr:col>13</xdr:col>
      <xdr:colOff>123825</xdr:colOff>
      <xdr:row>148</xdr:row>
      <xdr:rowOff>2428875</xdr:rowOff>
    </xdr:to>
    <xdr:pic>
      <xdr:nvPicPr>
        <xdr:cNvPr id="1042" name="Picture 18" descr="D:\download\खुली व्यायामशाळा.jpeg"/>
        <xdr:cNvPicPr>
          <a:picLocks noChangeAspect="1" noChangeArrowheads="1"/>
        </xdr:cNvPicPr>
      </xdr:nvPicPr>
      <xdr:blipFill>
        <a:blip xmlns:r="http://schemas.openxmlformats.org/officeDocument/2006/relationships" r:embed="rId29" cstate="print"/>
        <a:srcRect/>
        <a:stretch>
          <a:fillRect/>
        </a:stretch>
      </xdr:blipFill>
      <xdr:spPr bwMode="auto">
        <a:xfrm>
          <a:off x="6698748" y="200367900"/>
          <a:ext cx="4197852" cy="2381250"/>
        </a:xfrm>
        <a:prstGeom prst="rect">
          <a:avLst/>
        </a:prstGeom>
        <a:noFill/>
      </xdr:spPr>
    </xdr:pic>
    <xdr:clientData/>
  </xdr:twoCellAnchor>
  <xdr:twoCellAnchor editAs="oneCell">
    <xdr:from>
      <xdr:col>1</xdr:col>
      <xdr:colOff>57150</xdr:colOff>
      <xdr:row>140</xdr:row>
      <xdr:rowOff>1343024</xdr:rowOff>
    </xdr:from>
    <xdr:to>
      <xdr:col>4</xdr:col>
      <xdr:colOff>800100</xdr:colOff>
      <xdr:row>141</xdr:row>
      <xdr:rowOff>2705100</xdr:rowOff>
    </xdr:to>
    <xdr:pic>
      <xdr:nvPicPr>
        <xdr:cNvPr id="1043" name="Picture 19" descr="D:\download\पशू वैद्यकिय दवाखाना.jpeg"/>
        <xdr:cNvPicPr>
          <a:picLocks noChangeAspect="1" noChangeArrowheads="1"/>
        </xdr:cNvPicPr>
      </xdr:nvPicPr>
      <xdr:blipFill>
        <a:blip xmlns:r="http://schemas.openxmlformats.org/officeDocument/2006/relationships" r:embed="rId30" cstate="print"/>
        <a:srcRect/>
        <a:stretch>
          <a:fillRect/>
        </a:stretch>
      </xdr:blipFill>
      <xdr:spPr bwMode="auto">
        <a:xfrm>
          <a:off x="581025" y="189442724"/>
          <a:ext cx="3657600" cy="2705101"/>
        </a:xfrm>
        <a:prstGeom prst="rect">
          <a:avLst/>
        </a:prstGeom>
        <a:noFill/>
      </xdr:spPr>
    </xdr:pic>
    <xdr:clientData/>
  </xdr:twoCellAnchor>
  <xdr:twoCellAnchor editAs="oneCell">
    <xdr:from>
      <xdr:col>2</xdr:col>
      <xdr:colOff>19049</xdr:colOff>
      <xdr:row>148</xdr:row>
      <xdr:rowOff>28575</xdr:rowOff>
    </xdr:from>
    <xdr:to>
      <xdr:col>6</xdr:col>
      <xdr:colOff>600075</xdr:colOff>
      <xdr:row>148</xdr:row>
      <xdr:rowOff>2409825</xdr:rowOff>
    </xdr:to>
    <xdr:pic>
      <xdr:nvPicPr>
        <xdr:cNvPr id="1044" name="Picture 20" descr="D:\download\घोलवड व्यायाम शाळा.jpeg"/>
        <xdr:cNvPicPr>
          <a:picLocks noChangeAspect="1" noChangeArrowheads="1"/>
        </xdr:cNvPicPr>
      </xdr:nvPicPr>
      <xdr:blipFill>
        <a:blip xmlns:r="http://schemas.openxmlformats.org/officeDocument/2006/relationships" r:embed="rId31" cstate="print"/>
        <a:srcRect/>
        <a:stretch>
          <a:fillRect/>
        </a:stretch>
      </xdr:blipFill>
      <xdr:spPr bwMode="auto">
        <a:xfrm>
          <a:off x="2228849" y="200348850"/>
          <a:ext cx="4076701" cy="2381250"/>
        </a:xfrm>
        <a:prstGeom prst="rect">
          <a:avLst/>
        </a:prstGeom>
        <a:noFill/>
      </xdr:spPr>
    </xdr:pic>
    <xdr:clientData/>
  </xdr:twoCellAnchor>
  <xdr:twoCellAnchor editAs="oneCell">
    <xdr:from>
      <xdr:col>1</xdr:col>
      <xdr:colOff>72286</xdr:colOff>
      <xdr:row>150</xdr:row>
      <xdr:rowOff>38101</xdr:rowOff>
    </xdr:from>
    <xdr:to>
      <xdr:col>4</xdr:col>
      <xdr:colOff>428625</xdr:colOff>
      <xdr:row>150</xdr:row>
      <xdr:rowOff>2752725</xdr:rowOff>
    </xdr:to>
    <xdr:pic>
      <xdr:nvPicPr>
        <xdr:cNvPr id="17" name="Picture 1" descr="D:\download\GHOLWAD MAHADEV MANDIR.jpeg"/>
        <xdr:cNvPicPr>
          <a:picLocks noChangeAspect="1" noChangeArrowheads="1"/>
        </xdr:cNvPicPr>
      </xdr:nvPicPr>
      <xdr:blipFill>
        <a:blip xmlns:r="http://schemas.openxmlformats.org/officeDocument/2006/relationships" r:embed="rId32" cstate="print"/>
        <a:srcRect/>
        <a:stretch>
          <a:fillRect/>
        </a:stretch>
      </xdr:blipFill>
      <xdr:spPr bwMode="auto">
        <a:xfrm>
          <a:off x="596161" y="172050076"/>
          <a:ext cx="3270989" cy="2714624"/>
        </a:xfrm>
        <a:prstGeom prst="rect">
          <a:avLst/>
        </a:prstGeom>
        <a:noFill/>
      </xdr:spPr>
    </xdr:pic>
    <xdr:clientData/>
  </xdr:twoCellAnchor>
  <xdr:twoCellAnchor editAs="oneCell">
    <xdr:from>
      <xdr:col>4</xdr:col>
      <xdr:colOff>590550</xdr:colOff>
      <xdr:row>150</xdr:row>
      <xdr:rowOff>47624</xdr:rowOff>
    </xdr:from>
    <xdr:to>
      <xdr:col>8</xdr:col>
      <xdr:colOff>542925</xdr:colOff>
      <xdr:row>150</xdr:row>
      <xdr:rowOff>2781775</xdr:rowOff>
    </xdr:to>
    <xdr:pic>
      <xdr:nvPicPr>
        <xdr:cNvPr id="20" name="Picture 2" descr="D:\download\GHOLWAD CHEDABAPPA MANDIR.jpeg"/>
        <xdr:cNvPicPr>
          <a:picLocks noChangeAspect="1" noChangeArrowheads="1"/>
        </xdr:cNvPicPr>
      </xdr:nvPicPr>
      <xdr:blipFill>
        <a:blip xmlns:r="http://schemas.openxmlformats.org/officeDocument/2006/relationships" r:embed="rId33" cstate="print"/>
        <a:srcRect/>
        <a:stretch>
          <a:fillRect/>
        </a:stretch>
      </xdr:blipFill>
      <xdr:spPr bwMode="auto">
        <a:xfrm>
          <a:off x="4019550" y="181308374"/>
          <a:ext cx="3733800" cy="2734151"/>
        </a:xfrm>
        <a:prstGeom prst="rect">
          <a:avLst/>
        </a:prstGeom>
        <a:noFill/>
      </xdr:spPr>
    </xdr:pic>
    <xdr:clientData/>
  </xdr:twoCellAnchor>
  <xdr:twoCellAnchor editAs="oneCell">
    <xdr:from>
      <xdr:col>9</xdr:col>
      <xdr:colOff>131149</xdr:colOff>
      <xdr:row>150</xdr:row>
      <xdr:rowOff>57149</xdr:rowOff>
    </xdr:from>
    <xdr:to>
      <xdr:col>13</xdr:col>
      <xdr:colOff>904874</xdr:colOff>
      <xdr:row>150</xdr:row>
      <xdr:rowOff>2886074</xdr:rowOff>
    </xdr:to>
    <xdr:pic>
      <xdr:nvPicPr>
        <xdr:cNvPr id="21" name="Picture 3" descr="D:\download\WhatsApp Image 2025-12-11 at 1.50.23 PM.jpeg"/>
        <xdr:cNvPicPr>
          <a:picLocks noChangeAspect="1" noChangeArrowheads="1"/>
        </xdr:cNvPicPr>
      </xdr:nvPicPr>
      <xdr:blipFill>
        <a:blip xmlns:r="http://schemas.openxmlformats.org/officeDocument/2006/relationships" r:embed="rId34" cstate="print"/>
        <a:srcRect/>
        <a:stretch>
          <a:fillRect/>
        </a:stretch>
      </xdr:blipFill>
      <xdr:spPr bwMode="auto">
        <a:xfrm flipH="1">
          <a:off x="7951174" y="181317899"/>
          <a:ext cx="3707425" cy="2828925"/>
        </a:xfrm>
        <a:prstGeom prst="rect">
          <a:avLst/>
        </a:prstGeom>
        <a:noFill/>
      </xdr:spPr>
    </xdr:pic>
    <xdr:clientData/>
  </xdr:twoCellAnchor>
  <xdr:twoCellAnchor editAs="oneCell">
    <xdr:from>
      <xdr:col>9</xdr:col>
      <xdr:colOff>539750</xdr:colOff>
      <xdr:row>162</xdr:row>
      <xdr:rowOff>47625</xdr:rowOff>
    </xdr:from>
    <xdr:to>
      <xdr:col>13</xdr:col>
      <xdr:colOff>857250</xdr:colOff>
      <xdr:row>162</xdr:row>
      <xdr:rowOff>2657475</xdr:rowOff>
    </xdr:to>
    <xdr:pic>
      <xdr:nvPicPr>
        <xdr:cNvPr id="22" name="Picture 1" descr="D:\download\WhatsApp Image 2026-02-17 at 1.51.09 PM.jpeg"/>
        <xdr:cNvPicPr>
          <a:picLocks noChangeAspect="1" noChangeArrowheads="1"/>
        </xdr:cNvPicPr>
      </xdr:nvPicPr>
      <xdr:blipFill>
        <a:blip xmlns:r="http://schemas.openxmlformats.org/officeDocument/2006/relationships" r:embed="rId35" cstate="print"/>
        <a:srcRect/>
        <a:stretch>
          <a:fillRect/>
        </a:stretch>
      </xdr:blipFill>
      <xdr:spPr bwMode="auto">
        <a:xfrm>
          <a:off x="8359775" y="193328925"/>
          <a:ext cx="3251200" cy="2609850"/>
        </a:xfrm>
        <a:prstGeom prst="rect">
          <a:avLst/>
        </a:prstGeom>
        <a:noFill/>
      </xdr:spPr>
    </xdr:pic>
    <xdr:clientData/>
  </xdr:twoCellAnchor>
  <xdr:twoCellAnchor editAs="oneCell">
    <xdr:from>
      <xdr:col>1</xdr:col>
      <xdr:colOff>85725</xdr:colOff>
      <xdr:row>162</xdr:row>
      <xdr:rowOff>66675</xdr:rowOff>
    </xdr:from>
    <xdr:to>
      <xdr:col>4</xdr:col>
      <xdr:colOff>1047750</xdr:colOff>
      <xdr:row>162</xdr:row>
      <xdr:rowOff>2714624</xdr:rowOff>
    </xdr:to>
    <xdr:pic>
      <xdr:nvPicPr>
        <xdr:cNvPr id="23" name="Picture 2" descr="D:\download\WhatsApp Image 2026-02-17 at 1.52.32 PM.jpeg"/>
        <xdr:cNvPicPr>
          <a:picLocks noChangeAspect="1" noChangeArrowheads="1"/>
        </xdr:cNvPicPr>
      </xdr:nvPicPr>
      <xdr:blipFill>
        <a:blip xmlns:r="http://schemas.openxmlformats.org/officeDocument/2006/relationships" r:embed="rId36" cstate="print"/>
        <a:srcRect/>
        <a:stretch>
          <a:fillRect/>
        </a:stretch>
      </xdr:blipFill>
      <xdr:spPr bwMode="auto">
        <a:xfrm>
          <a:off x="609600" y="193347975"/>
          <a:ext cx="3876675" cy="2647949"/>
        </a:xfrm>
        <a:prstGeom prst="rect">
          <a:avLst/>
        </a:prstGeom>
        <a:noFill/>
      </xdr:spPr>
    </xdr:pic>
    <xdr:clientData/>
  </xdr:twoCellAnchor>
  <xdr:twoCellAnchor editAs="oneCell">
    <xdr:from>
      <xdr:col>4</xdr:col>
      <xdr:colOff>1317120</xdr:colOff>
      <xdr:row>162</xdr:row>
      <xdr:rowOff>47626</xdr:rowOff>
    </xdr:from>
    <xdr:to>
      <xdr:col>9</xdr:col>
      <xdr:colOff>238125</xdr:colOff>
      <xdr:row>162</xdr:row>
      <xdr:rowOff>2657476</xdr:rowOff>
    </xdr:to>
    <xdr:pic>
      <xdr:nvPicPr>
        <xdr:cNvPr id="24" name="Picture 3" descr="D:\download\WhatsApp Image 2026-02-17 at 1.26.24 PM.jpeg"/>
        <xdr:cNvPicPr>
          <a:picLocks noChangeAspect="1" noChangeArrowheads="1"/>
        </xdr:cNvPicPr>
      </xdr:nvPicPr>
      <xdr:blipFill>
        <a:blip xmlns:r="http://schemas.openxmlformats.org/officeDocument/2006/relationships" r:embed="rId37" cstate="print"/>
        <a:srcRect/>
        <a:stretch>
          <a:fillRect/>
        </a:stretch>
      </xdr:blipFill>
      <xdr:spPr bwMode="auto">
        <a:xfrm>
          <a:off x="4746120" y="193328926"/>
          <a:ext cx="3321555" cy="2609850"/>
        </a:xfrm>
        <a:prstGeom prst="rect">
          <a:avLst/>
        </a:prstGeom>
        <a:noFill/>
      </xdr:spPr>
    </xdr:pic>
    <xdr:clientData/>
  </xdr:twoCellAnchor>
  <xdr:twoCellAnchor editAs="oneCell">
    <xdr:from>
      <xdr:col>1</xdr:col>
      <xdr:colOff>57150</xdr:colOff>
      <xdr:row>165</xdr:row>
      <xdr:rowOff>19050</xdr:rowOff>
    </xdr:from>
    <xdr:to>
      <xdr:col>3</xdr:col>
      <xdr:colOff>314325</xdr:colOff>
      <xdr:row>165</xdr:row>
      <xdr:rowOff>2381250</xdr:rowOff>
    </xdr:to>
    <xdr:pic>
      <xdr:nvPicPr>
        <xdr:cNvPr id="25" name="Picture 4" descr="D:\download\WhatsApp Image 2026-02-17 at 1.32.58 PM.jpeg"/>
        <xdr:cNvPicPr>
          <a:picLocks noChangeAspect="1" noChangeArrowheads="1"/>
        </xdr:cNvPicPr>
      </xdr:nvPicPr>
      <xdr:blipFill>
        <a:blip xmlns:r="http://schemas.openxmlformats.org/officeDocument/2006/relationships" r:embed="rId38" cstate="print"/>
        <a:srcRect/>
        <a:stretch>
          <a:fillRect/>
        </a:stretch>
      </xdr:blipFill>
      <xdr:spPr bwMode="auto">
        <a:xfrm>
          <a:off x="581025" y="199758300"/>
          <a:ext cx="2562225" cy="2362200"/>
        </a:xfrm>
        <a:prstGeom prst="rect">
          <a:avLst/>
        </a:prstGeom>
        <a:noFill/>
      </xdr:spPr>
    </xdr:pic>
    <xdr:clientData/>
  </xdr:twoCellAnchor>
  <xdr:twoCellAnchor editAs="oneCell">
    <xdr:from>
      <xdr:col>3</xdr:col>
      <xdr:colOff>581025</xdr:colOff>
      <xdr:row>164</xdr:row>
      <xdr:rowOff>2085975</xdr:rowOff>
    </xdr:from>
    <xdr:to>
      <xdr:col>7</xdr:col>
      <xdr:colOff>104775</xdr:colOff>
      <xdr:row>166</xdr:row>
      <xdr:rowOff>19049</xdr:rowOff>
    </xdr:to>
    <xdr:pic>
      <xdr:nvPicPr>
        <xdr:cNvPr id="26" name="Picture 5" descr="D:\download\WhatsApp Image 2026-02-17 at 12.04.49 PM.jpeg"/>
        <xdr:cNvPicPr>
          <a:picLocks noChangeAspect="1" noChangeArrowheads="1"/>
        </xdr:cNvPicPr>
      </xdr:nvPicPr>
      <xdr:blipFill>
        <a:blip xmlns:r="http://schemas.openxmlformats.org/officeDocument/2006/relationships" r:embed="rId39" cstate="print"/>
        <a:srcRect/>
        <a:stretch>
          <a:fillRect/>
        </a:stretch>
      </xdr:blipFill>
      <xdr:spPr bwMode="auto">
        <a:xfrm>
          <a:off x="3400425" y="199729725"/>
          <a:ext cx="3200400" cy="2476499"/>
        </a:xfrm>
        <a:prstGeom prst="rect">
          <a:avLst/>
        </a:prstGeom>
        <a:noFill/>
      </xdr:spPr>
    </xdr:pic>
    <xdr:clientData/>
  </xdr:twoCellAnchor>
  <xdr:twoCellAnchor editAs="oneCell">
    <xdr:from>
      <xdr:col>7</xdr:col>
      <xdr:colOff>497415</xdr:colOff>
      <xdr:row>165</xdr:row>
      <xdr:rowOff>57150</xdr:rowOff>
    </xdr:from>
    <xdr:to>
      <xdr:col>13</xdr:col>
      <xdr:colOff>666749</xdr:colOff>
      <xdr:row>165</xdr:row>
      <xdr:rowOff>2381250</xdr:rowOff>
    </xdr:to>
    <xdr:pic>
      <xdr:nvPicPr>
        <xdr:cNvPr id="27" name="Picture 6" descr="D:\download\WhatsApp Image 2026-02-17 at 1.01.42 PM.jpeg"/>
        <xdr:cNvPicPr>
          <a:picLocks noChangeAspect="1" noChangeArrowheads="1"/>
        </xdr:cNvPicPr>
      </xdr:nvPicPr>
      <xdr:blipFill>
        <a:blip xmlns:r="http://schemas.openxmlformats.org/officeDocument/2006/relationships" r:embed="rId40" cstate="print"/>
        <a:srcRect/>
        <a:stretch>
          <a:fillRect/>
        </a:stretch>
      </xdr:blipFill>
      <xdr:spPr bwMode="auto">
        <a:xfrm>
          <a:off x="6993465" y="199796400"/>
          <a:ext cx="4436534" cy="2324100"/>
        </a:xfrm>
        <a:prstGeom prst="rect">
          <a:avLst/>
        </a:prstGeom>
        <a:noFill/>
      </xdr:spPr>
    </xdr:pic>
    <xdr:clientData/>
  </xdr:twoCellAnchor>
  <xdr:twoCellAnchor editAs="oneCell">
    <xdr:from>
      <xdr:col>1</xdr:col>
      <xdr:colOff>104775</xdr:colOff>
      <xdr:row>185</xdr:row>
      <xdr:rowOff>66676</xdr:rowOff>
    </xdr:from>
    <xdr:to>
      <xdr:col>5</xdr:col>
      <xdr:colOff>657224</xdr:colOff>
      <xdr:row>185</xdr:row>
      <xdr:rowOff>2695576</xdr:rowOff>
    </xdr:to>
    <xdr:pic>
      <xdr:nvPicPr>
        <xdr:cNvPr id="28" name="Picture 7" descr="D:\download\WhatsApp Image 2025-12-04 at 1.47.17 PM.jpeg"/>
        <xdr:cNvPicPr>
          <a:picLocks noChangeAspect="1" noChangeArrowheads="1"/>
        </xdr:cNvPicPr>
      </xdr:nvPicPr>
      <xdr:blipFill>
        <a:blip xmlns:r="http://schemas.openxmlformats.org/officeDocument/2006/relationships" r:embed="rId41" cstate="print"/>
        <a:srcRect/>
        <a:stretch>
          <a:fillRect/>
        </a:stretch>
      </xdr:blipFill>
      <xdr:spPr bwMode="auto">
        <a:xfrm>
          <a:off x="628650" y="230581201"/>
          <a:ext cx="4876799" cy="2628900"/>
        </a:xfrm>
        <a:prstGeom prst="rect">
          <a:avLst/>
        </a:prstGeom>
        <a:noFill/>
      </xdr:spPr>
    </xdr:pic>
    <xdr:clientData/>
  </xdr:twoCellAnchor>
  <xdr:twoCellAnchor editAs="oneCell">
    <xdr:from>
      <xdr:col>5</xdr:col>
      <xdr:colOff>571500</xdr:colOff>
      <xdr:row>28</xdr:row>
      <xdr:rowOff>19050</xdr:rowOff>
    </xdr:from>
    <xdr:to>
      <xdr:col>12</xdr:col>
      <xdr:colOff>171450</xdr:colOff>
      <xdr:row>28</xdr:row>
      <xdr:rowOff>2828925</xdr:rowOff>
    </xdr:to>
    <xdr:pic>
      <xdr:nvPicPr>
        <xdr:cNvPr id="29" name="Picture 1" descr="C:\Users\Admin\Downloads\WhatsApp Image 2026-04-10 at 2.59.17 PM.jpeg"/>
        <xdr:cNvPicPr>
          <a:picLocks noChangeAspect="1" noChangeArrowheads="1"/>
        </xdr:cNvPicPr>
      </xdr:nvPicPr>
      <xdr:blipFill>
        <a:blip xmlns:r="http://schemas.openxmlformats.org/officeDocument/2006/relationships" r:embed="rId42" cstate="print"/>
        <a:srcRect/>
        <a:stretch>
          <a:fillRect/>
        </a:stretch>
      </xdr:blipFill>
      <xdr:spPr bwMode="auto">
        <a:xfrm>
          <a:off x="5410200" y="43119675"/>
          <a:ext cx="5143500" cy="2809875"/>
        </a:xfrm>
        <a:prstGeom prst="rect">
          <a:avLst/>
        </a:prstGeom>
        <a:noFill/>
      </xdr:spPr>
    </xdr:pic>
    <xdr:clientData/>
  </xdr:twoCellAnchor>
  <xdr:twoCellAnchor editAs="oneCell">
    <xdr:from>
      <xdr:col>6</xdr:col>
      <xdr:colOff>352426</xdr:colOff>
      <xdr:row>82</xdr:row>
      <xdr:rowOff>38100</xdr:rowOff>
    </xdr:from>
    <xdr:to>
      <xdr:col>12</xdr:col>
      <xdr:colOff>19050</xdr:colOff>
      <xdr:row>84</xdr:row>
      <xdr:rowOff>876300</xdr:rowOff>
    </xdr:to>
    <xdr:pic>
      <xdr:nvPicPr>
        <xdr:cNvPr id="30" name="Picture 2" descr="C:\Users\Admin\Downloads\WhatsApp Image 2026-04-10 at 3.05.04 PM.jpeg"/>
        <xdr:cNvPicPr>
          <a:picLocks noChangeAspect="1" noChangeArrowheads="1"/>
        </xdr:cNvPicPr>
      </xdr:nvPicPr>
      <xdr:blipFill>
        <a:blip xmlns:r="http://schemas.openxmlformats.org/officeDocument/2006/relationships" r:embed="rId43" cstate="print"/>
        <a:srcRect/>
        <a:stretch>
          <a:fillRect/>
        </a:stretch>
      </xdr:blipFill>
      <xdr:spPr bwMode="auto">
        <a:xfrm>
          <a:off x="6048376" y="117929025"/>
          <a:ext cx="4352924" cy="2533650"/>
        </a:xfrm>
        <a:prstGeom prst="rect">
          <a:avLst/>
        </a:prstGeom>
        <a:noFill/>
      </xdr:spPr>
    </xdr:pic>
    <xdr:clientData/>
  </xdr:twoCellAnchor>
  <xdr:twoCellAnchor editAs="oneCell">
    <xdr:from>
      <xdr:col>1</xdr:col>
      <xdr:colOff>114300</xdr:colOff>
      <xdr:row>82</xdr:row>
      <xdr:rowOff>57149</xdr:rowOff>
    </xdr:from>
    <xdr:to>
      <xdr:col>6</xdr:col>
      <xdr:colOff>0</xdr:colOff>
      <xdr:row>84</xdr:row>
      <xdr:rowOff>819150</xdr:rowOff>
    </xdr:to>
    <xdr:pic>
      <xdr:nvPicPr>
        <xdr:cNvPr id="31" name="Picture 3" descr="C:\Users\Admin\Downloads\WhatsApp Image 2026-04-10 at 3.05.11 PM.jpeg"/>
        <xdr:cNvPicPr>
          <a:picLocks noChangeAspect="1" noChangeArrowheads="1"/>
        </xdr:cNvPicPr>
      </xdr:nvPicPr>
      <xdr:blipFill>
        <a:blip xmlns:r="http://schemas.openxmlformats.org/officeDocument/2006/relationships" r:embed="rId44" cstate="print"/>
        <a:srcRect/>
        <a:stretch>
          <a:fillRect/>
        </a:stretch>
      </xdr:blipFill>
      <xdr:spPr bwMode="auto">
        <a:xfrm>
          <a:off x="638175" y="114604799"/>
          <a:ext cx="5067300" cy="2457451"/>
        </a:xfrm>
        <a:prstGeom prst="rect">
          <a:avLst/>
        </a:prstGeom>
        <a:noFill/>
      </xdr:spPr>
    </xdr:pic>
    <xdr:clientData/>
  </xdr:twoCellAnchor>
  <xdr:twoCellAnchor editAs="oneCell">
    <xdr:from>
      <xdr:col>1</xdr:col>
      <xdr:colOff>1</xdr:colOff>
      <xdr:row>71</xdr:row>
      <xdr:rowOff>1</xdr:rowOff>
    </xdr:from>
    <xdr:to>
      <xdr:col>4</xdr:col>
      <xdr:colOff>1019175</xdr:colOff>
      <xdr:row>71</xdr:row>
      <xdr:rowOff>2381250</xdr:rowOff>
    </xdr:to>
    <xdr:pic>
      <xdr:nvPicPr>
        <xdr:cNvPr id="1024" name="Picture 4" descr="C:\Users\Admin\Downloads\WhatsApp Image 2026-04-10 at 3.31.19 PM (1).jpeg"/>
        <xdr:cNvPicPr>
          <a:picLocks noChangeAspect="1" noChangeArrowheads="1"/>
        </xdr:cNvPicPr>
      </xdr:nvPicPr>
      <xdr:blipFill>
        <a:blip xmlns:r="http://schemas.openxmlformats.org/officeDocument/2006/relationships" r:embed="rId45" cstate="print"/>
        <a:srcRect/>
        <a:stretch>
          <a:fillRect/>
        </a:stretch>
      </xdr:blipFill>
      <xdr:spPr bwMode="auto">
        <a:xfrm>
          <a:off x="523876" y="106213276"/>
          <a:ext cx="3933824" cy="2381249"/>
        </a:xfrm>
        <a:prstGeom prst="rect">
          <a:avLst/>
        </a:prstGeom>
        <a:noFill/>
      </xdr:spPr>
    </xdr:pic>
    <xdr:clientData/>
  </xdr:twoCellAnchor>
  <xdr:twoCellAnchor editAs="oneCell">
    <xdr:from>
      <xdr:col>9</xdr:col>
      <xdr:colOff>466726</xdr:colOff>
      <xdr:row>71</xdr:row>
      <xdr:rowOff>1</xdr:rowOff>
    </xdr:from>
    <xdr:to>
      <xdr:col>13</xdr:col>
      <xdr:colOff>1000126</xdr:colOff>
      <xdr:row>71</xdr:row>
      <xdr:rowOff>2390775</xdr:rowOff>
    </xdr:to>
    <xdr:pic>
      <xdr:nvPicPr>
        <xdr:cNvPr id="1045" name="Picture 5" descr="C:\Users\Admin\Downloads\WhatsApp Image 2026-04-10 at 3.31.19 PM.jpeg"/>
        <xdr:cNvPicPr>
          <a:picLocks noChangeAspect="1" noChangeArrowheads="1"/>
        </xdr:cNvPicPr>
      </xdr:nvPicPr>
      <xdr:blipFill>
        <a:blip xmlns:r="http://schemas.openxmlformats.org/officeDocument/2006/relationships" r:embed="rId46" cstate="print"/>
        <a:srcRect/>
        <a:stretch>
          <a:fillRect/>
        </a:stretch>
      </xdr:blipFill>
      <xdr:spPr bwMode="auto">
        <a:xfrm>
          <a:off x="8305801" y="106213276"/>
          <a:ext cx="3467100" cy="2390774"/>
        </a:xfrm>
        <a:prstGeom prst="rect">
          <a:avLst/>
        </a:prstGeom>
        <a:noFill/>
      </xdr:spPr>
    </xdr:pic>
    <xdr:clientData/>
  </xdr:twoCellAnchor>
  <xdr:twoCellAnchor editAs="oneCell">
    <xdr:from>
      <xdr:col>0</xdr:col>
      <xdr:colOff>523874</xdr:colOff>
      <xdr:row>95</xdr:row>
      <xdr:rowOff>1704975</xdr:rowOff>
    </xdr:from>
    <xdr:to>
      <xdr:col>6</xdr:col>
      <xdr:colOff>114300</xdr:colOff>
      <xdr:row>96</xdr:row>
      <xdr:rowOff>2085975</xdr:rowOff>
    </xdr:to>
    <xdr:pic>
      <xdr:nvPicPr>
        <xdr:cNvPr id="1046" name="Picture 6" descr="C:\Users\Admin\Downloads\WhatsApp Image 2026-04-10 at 3.36.07 PM.jpeg"/>
        <xdr:cNvPicPr>
          <a:picLocks noChangeAspect="1" noChangeArrowheads="1"/>
        </xdr:cNvPicPr>
      </xdr:nvPicPr>
      <xdr:blipFill>
        <a:blip xmlns:r="http://schemas.openxmlformats.org/officeDocument/2006/relationships" r:embed="rId47" cstate="print"/>
        <a:srcRect/>
        <a:stretch>
          <a:fillRect/>
        </a:stretch>
      </xdr:blipFill>
      <xdr:spPr bwMode="auto">
        <a:xfrm>
          <a:off x="523874" y="147037425"/>
          <a:ext cx="5295901" cy="2095500"/>
        </a:xfrm>
        <a:prstGeom prst="rect">
          <a:avLst/>
        </a:prstGeom>
        <a:noFill/>
      </xdr:spPr>
    </xdr:pic>
    <xdr:clientData/>
  </xdr:twoCellAnchor>
  <xdr:twoCellAnchor editAs="oneCell">
    <xdr:from>
      <xdr:col>1</xdr:col>
      <xdr:colOff>66676</xdr:colOff>
      <xdr:row>146</xdr:row>
      <xdr:rowOff>9525</xdr:rowOff>
    </xdr:from>
    <xdr:to>
      <xdr:col>4</xdr:col>
      <xdr:colOff>66675</xdr:colOff>
      <xdr:row>146</xdr:row>
      <xdr:rowOff>2314575</xdr:rowOff>
    </xdr:to>
    <xdr:pic>
      <xdr:nvPicPr>
        <xdr:cNvPr id="1047" name="Picture 7" descr="C:\Users\Admin\Downloads\WhatsApp Image 2026-04-10 at 3.52.33 PM.jpeg"/>
        <xdr:cNvPicPr>
          <a:picLocks noChangeAspect="1" noChangeArrowheads="1"/>
        </xdr:cNvPicPr>
      </xdr:nvPicPr>
      <xdr:blipFill>
        <a:blip xmlns:r="http://schemas.openxmlformats.org/officeDocument/2006/relationships" r:embed="rId48" cstate="print"/>
        <a:srcRect/>
        <a:stretch>
          <a:fillRect/>
        </a:stretch>
      </xdr:blipFill>
      <xdr:spPr bwMode="auto">
        <a:xfrm>
          <a:off x="590551" y="197491350"/>
          <a:ext cx="2914649" cy="2305050"/>
        </a:xfrm>
        <a:prstGeom prst="rect">
          <a:avLst/>
        </a:prstGeom>
        <a:noFill/>
      </xdr:spPr>
    </xdr:pic>
    <xdr:clientData/>
  </xdr:twoCellAnchor>
  <xdr:twoCellAnchor editAs="oneCell">
    <xdr:from>
      <xdr:col>1</xdr:col>
      <xdr:colOff>0</xdr:colOff>
      <xdr:row>14</xdr:row>
      <xdr:rowOff>0</xdr:rowOff>
    </xdr:from>
    <xdr:to>
      <xdr:col>6</xdr:col>
      <xdr:colOff>57150</xdr:colOff>
      <xdr:row>14</xdr:row>
      <xdr:rowOff>2714625</xdr:rowOff>
    </xdr:to>
    <xdr:pic>
      <xdr:nvPicPr>
        <xdr:cNvPr id="1050" name="Picture 10" descr="C:\Users\Admin\Downloads\WhatsApp Image 2026-04-10 at 4.08.43 PM.jpeg"/>
        <xdr:cNvPicPr>
          <a:picLocks noChangeAspect="1" noChangeArrowheads="1"/>
        </xdr:cNvPicPr>
      </xdr:nvPicPr>
      <xdr:blipFill>
        <a:blip xmlns:r="http://schemas.openxmlformats.org/officeDocument/2006/relationships" r:embed="rId49" cstate="print"/>
        <a:srcRect/>
        <a:stretch>
          <a:fillRect/>
        </a:stretch>
      </xdr:blipFill>
      <xdr:spPr bwMode="auto">
        <a:xfrm>
          <a:off x="523875" y="14792325"/>
          <a:ext cx="5238750" cy="2714625"/>
        </a:xfrm>
        <a:prstGeom prst="rect">
          <a:avLst/>
        </a:prstGeom>
        <a:noFill/>
      </xdr:spPr>
    </xdr:pic>
    <xdr:clientData/>
  </xdr:twoCellAnchor>
  <xdr:twoCellAnchor editAs="oneCell">
    <xdr:from>
      <xdr:col>6</xdr:col>
      <xdr:colOff>0</xdr:colOff>
      <xdr:row>14</xdr:row>
      <xdr:rowOff>0</xdr:rowOff>
    </xdr:from>
    <xdr:to>
      <xdr:col>13</xdr:col>
      <xdr:colOff>838200</xdr:colOff>
      <xdr:row>14</xdr:row>
      <xdr:rowOff>2705100</xdr:rowOff>
    </xdr:to>
    <xdr:pic>
      <xdr:nvPicPr>
        <xdr:cNvPr id="1051" name="Picture 11" descr="C:\Users\Admin\Downloads\WhatsApp Image 2026-04-10 at 4.09.01 PM (1).jpeg"/>
        <xdr:cNvPicPr>
          <a:picLocks noChangeAspect="1" noChangeArrowheads="1"/>
        </xdr:cNvPicPr>
      </xdr:nvPicPr>
      <xdr:blipFill>
        <a:blip xmlns:r="http://schemas.openxmlformats.org/officeDocument/2006/relationships" r:embed="rId50" cstate="print"/>
        <a:srcRect/>
        <a:stretch>
          <a:fillRect/>
        </a:stretch>
      </xdr:blipFill>
      <xdr:spPr bwMode="auto">
        <a:xfrm>
          <a:off x="5695950" y="14792325"/>
          <a:ext cx="5905500" cy="2705100"/>
        </a:xfrm>
        <a:prstGeom prst="rect">
          <a:avLst/>
        </a:prstGeom>
        <a:noFill/>
      </xdr:spPr>
    </xdr:pic>
    <xdr:clientData/>
  </xdr:twoCellAnchor>
  <xdr:twoCellAnchor editAs="oneCell">
    <xdr:from>
      <xdr:col>5</xdr:col>
      <xdr:colOff>838200</xdr:colOff>
      <xdr:row>19</xdr:row>
      <xdr:rowOff>47625</xdr:rowOff>
    </xdr:from>
    <xdr:to>
      <xdr:col>13</xdr:col>
      <xdr:colOff>723900</xdr:colOff>
      <xdr:row>19</xdr:row>
      <xdr:rowOff>2752725</xdr:rowOff>
    </xdr:to>
    <xdr:pic>
      <xdr:nvPicPr>
        <xdr:cNvPr id="1052" name="Picture 12" descr="C:\Users\Admin\Downloads\WhatsApp Image 2026-04-10 at 4.09.38 PM.jpeg"/>
        <xdr:cNvPicPr>
          <a:picLocks noChangeAspect="1" noChangeArrowheads="1"/>
        </xdr:cNvPicPr>
      </xdr:nvPicPr>
      <xdr:blipFill>
        <a:blip xmlns:r="http://schemas.openxmlformats.org/officeDocument/2006/relationships" r:embed="rId51" cstate="print"/>
        <a:srcRect/>
        <a:stretch>
          <a:fillRect/>
        </a:stretch>
      </xdr:blipFill>
      <xdr:spPr bwMode="auto">
        <a:xfrm>
          <a:off x="5676900" y="24355425"/>
          <a:ext cx="5810250" cy="2705100"/>
        </a:xfrm>
        <a:prstGeom prst="rect">
          <a:avLst/>
        </a:prstGeom>
        <a:noFill/>
      </xdr:spPr>
    </xdr:pic>
    <xdr:clientData/>
  </xdr:twoCellAnchor>
  <xdr:twoCellAnchor editAs="oneCell">
    <xdr:from>
      <xdr:col>0</xdr:col>
      <xdr:colOff>504824</xdr:colOff>
      <xdr:row>19</xdr:row>
      <xdr:rowOff>47625</xdr:rowOff>
    </xdr:from>
    <xdr:to>
      <xdr:col>5</xdr:col>
      <xdr:colOff>790574</xdr:colOff>
      <xdr:row>19</xdr:row>
      <xdr:rowOff>2762250</xdr:rowOff>
    </xdr:to>
    <xdr:pic>
      <xdr:nvPicPr>
        <xdr:cNvPr id="1053" name="Picture 13" descr="C:\Users\Admin\Downloads\WhatsApp Image 2026-04-10 at 4.09.23 PM.jpeg"/>
        <xdr:cNvPicPr>
          <a:picLocks noChangeAspect="1" noChangeArrowheads="1"/>
        </xdr:cNvPicPr>
      </xdr:nvPicPr>
      <xdr:blipFill>
        <a:blip xmlns:r="http://schemas.openxmlformats.org/officeDocument/2006/relationships" r:embed="rId52" cstate="print"/>
        <a:srcRect/>
        <a:stretch>
          <a:fillRect/>
        </a:stretch>
      </xdr:blipFill>
      <xdr:spPr bwMode="auto">
        <a:xfrm>
          <a:off x="504824" y="24355425"/>
          <a:ext cx="5133975" cy="2714625"/>
        </a:xfrm>
        <a:prstGeom prst="rect">
          <a:avLst/>
        </a:prstGeom>
        <a:noFill/>
      </xdr:spPr>
    </xdr:pic>
    <xdr:clientData/>
  </xdr:twoCellAnchor>
  <xdr:twoCellAnchor editAs="oneCell">
    <xdr:from>
      <xdr:col>4</xdr:col>
      <xdr:colOff>19050</xdr:colOff>
      <xdr:row>17</xdr:row>
      <xdr:rowOff>76200</xdr:rowOff>
    </xdr:from>
    <xdr:to>
      <xdr:col>6</xdr:col>
      <xdr:colOff>323850</xdr:colOff>
      <xdr:row>17</xdr:row>
      <xdr:rowOff>2257425</xdr:rowOff>
    </xdr:to>
    <xdr:pic>
      <xdr:nvPicPr>
        <xdr:cNvPr id="1054" name="Picture 14" descr="C:\Users\Admin\Downloads\WhatsApp Image 2026-04-10 at 4.21.00 PM.jpeg"/>
        <xdr:cNvPicPr>
          <a:picLocks noChangeAspect="1" noChangeArrowheads="1"/>
        </xdr:cNvPicPr>
      </xdr:nvPicPr>
      <xdr:blipFill>
        <a:blip xmlns:r="http://schemas.openxmlformats.org/officeDocument/2006/relationships" r:embed="rId53" cstate="print"/>
        <a:srcRect/>
        <a:stretch>
          <a:fillRect/>
        </a:stretch>
      </xdr:blipFill>
      <xdr:spPr bwMode="auto">
        <a:xfrm>
          <a:off x="3448050" y="20354925"/>
          <a:ext cx="2571750" cy="2181225"/>
        </a:xfrm>
        <a:prstGeom prst="rect">
          <a:avLst/>
        </a:prstGeom>
        <a:noFill/>
      </xdr:spPr>
    </xdr:pic>
    <xdr:clientData/>
  </xdr:twoCellAnchor>
  <xdr:twoCellAnchor editAs="oneCell">
    <xdr:from>
      <xdr:col>1</xdr:col>
      <xdr:colOff>66675</xdr:colOff>
      <xdr:row>17</xdr:row>
      <xdr:rowOff>9525</xdr:rowOff>
    </xdr:from>
    <xdr:to>
      <xdr:col>4</xdr:col>
      <xdr:colOff>104775</xdr:colOff>
      <xdr:row>17</xdr:row>
      <xdr:rowOff>2190750</xdr:rowOff>
    </xdr:to>
    <xdr:pic>
      <xdr:nvPicPr>
        <xdr:cNvPr id="1055" name="Picture 15" descr="C:\Users\Admin\Downloads\WhatsApp Image 2026-04-10 at 4.22.20 PM (1).jpeg"/>
        <xdr:cNvPicPr>
          <a:picLocks noChangeAspect="1" noChangeArrowheads="1"/>
        </xdr:cNvPicPr>
      </xdr:nvPicPr>
      <xdr:blipFill>
        <a:blip xmlns:r="http://schemas.openxmlformats.org/officeDocument/2006/relationships" r:embed="rId54" cstate="print"/>
        <a:srcRect/>
        <a:stretch>
          <a:fillRect/>
        </a:stretch>
      </xdr:blipFill>
      <xdr:spPr bwMode="auto">
        <a:xfrm>
          <a:off x="590550" y="20288250"/>
          <a:ext cx="2952750" cy="2181225"/>
        </a:xfrm>
        <a:prstGeom prst="rect">
          <a:avLst/>
        </a:prstGeom>
        <a:noFill/>
      </xdr:spPr>
    </xdr:pic>
    <xdr:clientData/>
  </xdr:twoCellAnchor>
  <xdr:twoCellAnchor>
    <xdr:from>
      <xdr:col>8</xdr:col>
      <xdr:colOff>0</xdr:colOff>
      <xdr:row>17</xdr:row>
      <xdr:rowOff>0</xdr:rowOff>
    </xdr:from>
    <xdr:to>
      <xdr:col>9</xdr:col>
      <xdr:colOff>57150</xdr:colOff>
      <xdr:row>17</xdr:row>
      <xdr:rowOff>571500</xdr:rowOff>
    </xdr:to>
    <xdr:sp macro="" textlink="">
      <xdr:nvSpPr>
        <xdr:cNvPr id="1056" name="Text Box 16">
          <a:hlinkClick xmlns:r="http://schemas.openxmlformats.org/officeDocument/2006/relationships" r:id="rId55"/>
        </xdr:cNvPr>
        <xdr:cNvSpPr txBox="1">
          <a:spLocks noChangeArrowheads="1"/>
        </xdr:cNvSpPr>
      </xdr:nvSpPr>
      <xdr:spPr bwMode="auto">
        <a:xfrm>
          <a:off x="7210425" y="20278725"/>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100" b="0" i="0" u="none" strike="noStrike" baseline="0">
            <a:solidFill>
              <a:srgbClr val="000000"/>
            </a:solidFill>
            <a:latin typeface="Calibri"/>
            <a:cs typeface="Calibri"/>
          </a:endParaRPr>
        </a:p>
      </xdr:txBody>
    </xdr:sp>
    <xdr:clientData/>
  </xdr:twoCellAnchor>
  <xdr:twoCellAnchor editAs="oneCell">
    <xdr:from>
      <xdr:col>6</xdr:col>
      <xdr:colOff>619126</xdr:colOff>
      <xdr:row>17</xdr:row>
      <xdr:rowOff>47625</xdr:rowOff>
    </xdr:from>
    <xdr:to>
      <xdr:col>10</xdr:col>
      <xdr:colOff>85725</xdr:colOff>
      <xdr:row>17</xdr:row>
      <xdr:rowOff>2266950</xdr:rowOff>
    </xdr:to>
    <xdr:pic>
      <xdr:nvPicPr>
        <xdr:cNvPr id="1057" name="Picture 17" descr="C:\Users\Admin\Downloads\WhatsApp Image 2026-04-10 at 4.27.01 PM (1).jpeg"/>
        <xdr:cNvPicPr>
          <a:picLocks noChangeAspect="1" noChangeArrowheads="1"/>
        </xdr:cNvPicPr>
      </xdr:nvPicPr>
      <xdr:blipFill>
        <a:blip xmlns:r="http://schemas.openxmlformats.org/officeDocument/2006/relationships" r:embed="rId56" cstate="print"/>
        <a:srcRect/>
        <a:stretch>
          <a:fillRect/>
        </a:stretch>
      </xdr:blipFill>
      <xdr:spPr bwMode="auto">
        <a:xfrm>
          <a:off x="6315076" y="20326350"/>
          <a:ext cx="2305049" cy="2219325"/>
        </a:xfrm>
        <a:prstGeom prst="rect">
          <a:avLst/>
        </a:prstGeom>
        <a:noFill/>
      </xdr:spPr>
    </xdr:pic>
    <xdr:clientData/>
  </xdr:twoCellAnchor>
  <xdr:twoCellAnchor editAs="oneCell">
    <xdr:from>
      <xdr:col>5</xdr:col>
      <xdr:colOff>838201</xdr:colOff>
      <xdr:row>185</xdr:row>
      <xdr:rowOff>95251</xdr:rowOff>
    </xdr:from>
    <xdr:to>
      <xdr:col>13</xdr:col>
      <xdr:colOff>857250</xdr:colOff>
      <xdr:row>185</xdr:row>
      <xdr:rowOff>2714625</xdr:rowOff>
    </xdr:to>
    <xdr:pic>
      <xdr:nvPicPr>
        <xdr:cNvPr id="1058" name="Picture 18" descr="C:\Users\Admin\Downloads\WhatsApp Image 2026-04-10 at 3.11.29 PM.jpeg"/>
        <xdr:cNvPicPr>
          <a:picLocks noChangeAspect="1" noChangeArrowheads="1"/>
        </xdr:cNvPicPr>
      </xdr:nvPicPr>
      <xdr:blipFill>
        <a:blip xmlns:r="http://schemas.openxmlformats.org/officeDocument/2006/relationships" r:embed="rId57" cstate="print"/>
        <a:srcRect/>
        <a:stretch>
          <a:fillRect/>
        </a:stretch>
      </xdr:blipFill>
      <xdr:spPr bwMode="auto">
        <a:xfrm>
          <a:off x="5676901" y="230609776"/>
          <a:ext cx="5943599" cy="2619374"/>
        </a:xfrm>
        <a:prstGeom prst="rect">
          <a:avLst/>
        </a:prstGeom>
        <a:noFill/>
      </xdr:spPr>
    </xdr:pic>
    <xdr:clientData/>
  </xdr:twoCellAnchor>
  <xdr:twoCellAnchor editAs="oneCell">
    <xdr:from>
      <xdr:col>1</xdr:col>
      <xdr:colOff>133350</xdr:colOff>
      <xdr:row>195</xdr:row>
      <xdr:rowOff>95251</xdr:rowOff>
    </xdr:from>
    <xdr:to>
      <xdr:col>6</xdr:col>
      <xdr:colOff>742950</xdr:colOff>
      <xdr:row>195</xdr:row>
      <xdr:rowOff>3067050</xdr:rowOff>
    </xdr:to>
    <xdr:pic>
      <xdr:nvPicPr>
        <xdr:cNvPr id="1059" name="Picture 1" descr="C:\Users\Admin\Downloads\WhatsApp Image 2026-04-11 at 10.41.51 AM.jpeg"/>
        <xdr:cNvPicPr>
          <a:picLocks noChangeAspect="1" noChangeArrowheads="1"/>
        </xdr:cNvPicPr>
      </xdr:nvPicPr>
      <xdr:blipFill>
        <a:blip xmlns:r="http://schemas.openxmlformats.org/officeDocument/2006/relationships" r:embed="rId58" cstate="print"/>
        <a:srcRect/>
        <a:stretch>
          <a:fillRect/>
        </a:stretch>
      </xdr:blipFill>
      <xdr:spPr bwMode="auto">
        <a:xfrm>
          <a:off x="657225" y="242344576"/>
          <a:ext cx="5791200" cy="2971799"/>
        </a:xfrm>
        <a:prstGeom prst="rect">
          <a:avLst/>
        </a:prstGeom>
        <a:noFill/>
      </xdr:spPr>
    </xdr:pic>
    <xdr:clientData/>
  </xdr:twoCellAnchor>
  <xdr:twoCellAnchor editAs="oneCell">
    <xdr:from>
      <xdr:col>6</xdr:col>
      <xdr:colOff>790576</xdr:colOff>
      <xdr:row>195</xdr:row>
      <xdr:rowOff>85725</xdr:rowOff>
    </xdr:from>
    <xdr:to>
      <xdr:col>13</xdr:col>
      <xdr:colOff>847726</xdr:colOff>
      <xdr:row>195</xdr:row>
      <xdr:rowOff>3048000</xdr:rowOff>
    </xdr:to>
    <xdr:pic>
      <xdr:nvPicPr>
        <xdr:cNvPr id="1060" name="Picture 2" descr="C:\Users\Admin\Downloads\WhatsApp Image 2026-04-11 at 10.41.52 AM.jpeg"/>
        <xdr:cNvPicPr>
          <a:picLocks noChangeAspect="1" noChangeArrowheads="1"/>
        </xdr:cNvPicPr>
      </xdr:nvPicPr>
      <xdr:blipFill>
        <a:blip xmlns:r="http://schemas.openxmlformats.org/officeDocument/2006/relationships" r:embed="rId59" cstate="print"/>
        <a:srcRect/>
        <a:stretch>
          <a:fillRect/>
        </a:stretch>
      </xdr:blipFill>
      <xdr:spPr bwMode="auto">
        <a:xfrm>
          <a:off x="6486526" y="242335050"/>
          <a:ext cx="5124450" cy="2962275"/>
        </a:xfrm>
        <a:prstGeom prst="rect">
          <a:avLst/>
        </a:prstGeom>
        <a:noFill/>
      </xdr:spPr>
    </xdr:pic>
    <xdr:clientData/>
  </xdr:twoCellAnchor>
  <xdr:twoCellAnchor editAs="oneCell">
    <xdr:from>
      <xdr:col>1</xdr:col>
      <xdr:colOff>0</xdr:colOff>
      <xdr:row>134</xdr:row>
      <xdr:rowOff>28575</xdr:rowOff>
    </xdr:from>
    <xdr:to>
      <xdr:col>2</xdr:col>
      <xdr:colOff>552450</xdr:colOff>
      <xdr:row>134</xdr:row>
      <xdr:rowOff>2581275</xdr:rowOff>
    </xdr:to>
    <xdr:pic>
      <xdr:nvPicPr>
        <xdr:cNvPr id="71" name="Picture 3" descr="C:\Users\Admin\Downloads\WhatsApp Image 2026-04-11 at 10.55.51 AM.jpeg"/>
        <xdr:cNvPicPr>
          <a:picLocks noChangeAspect="1" noChangeArrowheads="1"/>
        </xdr:cNvPicPr>
      </xdr:nvPicPr>
      <xdr:blipFill>
        <a:blip xmlns:r="http://schemas.openxmlformats.org/officeDocument/2006/relationships" r:embed="rId60" cstate="print"/>
        <a:srcRect/>
        <a:stretch>
          <a:fillRect/>
        </a:stretch>
      </xdr:blipFill>
      <xdr:spPr bwMode="auto">
        <a:xfrm>
          <a:off x="523875" y="162972750"/>
          <a:ext cx="2238375" cy="2552700"/>
        </a:xfrm>
        <a:prstGeom prst="rect">
          <a:avLst/>
        </a:prstGeom>
        <a:noFill/>
      </xdr:spPr>
    </xdr:pic>
    <xdr:clientData/>
  </xdr:twoCellAnchor>
  <xdr:twoCellAnchor editAs="oneCell">
    <xdr:from>
      <xdr:col>10</xdr:col>
      <xdr:colOff>928920</xdr:colOff>
      <xdr:row>134</xdr:row>
      <xdr:rowOff>38100</xdr:rowOff>
    </xdr:from>
    <xdr:to>
      <xdr:col>13</xdr:col>
      <xdr:colOff>1009649</xdr:colOff>
      <xdr:row>134</xdr:row>
      <xdr:rowOff>2552699</xdr:rowOff>
    </xdr:to>
    <xdr:pic>
      <xdr:nvPicPr>
        <xdr:cNvPr id="1062" name="Picture 4" descr="C:\Users\Admin\Downloads\WhatsApp Image 2026-04-11 at 10.55.03 AM.jpeg"/>
        <xdr:cNvPicPr>
          <a:picLocks noChangeAspect="1" noChangeArrowheads="1"/>
        </xdr:cNvPicPr>
      </xdr:nvPicPr>
      <xdr:blipFill>
        <a:blip xmlns:r="http://schemas.openxmlformats.org/officeDocument/2006/relationships" r:embed="rId61" cstate="print"/>
        <a:srcRect/>
        <a:stretch>
          <a:fillRect/>
        </a:stretch>
      </xdr:blipFill>
      <xdr:spPr bwMode="auto">
        <a:xfrm>
          <a:off x="9472845" y="180717825"/>
          <a:ext cx="2309579" cy="2514599"/>
        </a:xfrm>
        <a:prstGeom prst="rect">
          <a:avLst/>
        </a:prstGeom>
        <a:noFill/>
      </xdr:spPr>
    </xdr:pic>
    <xdr:clientData/>
  </xdr:twoCellAnchor>
  <xdr:twoCellAnchor editAs="oneCell">
    <xdr:from>
      <xdr:col>2</xdr:col>
      <xdr:colOff>542925</xdr:colOff>
      <xdr:row>134</xdr:row>
      <xdr:rowOff>28575</xdr:rowOff>
    </xdr:from>
    <xdr:to>
      <xdr:col>5</xdr:col>
      <xdr:colOff>123825</xdr:colOff>
      <xdr:row>134</xdr:row>
      <xdr:rowOff>2571750</xdr:rowOff>
    </xdr:to>
    <xdr:pic>
      <xdr:nvPicPr>
        <xdr:cNvPr id="1063" name="Picture 5" descr="C:\Users\Admin\Downloads\WhatsApp Image 2026-04-11 at 11.07.16 AM.jpeg"/>
        <xdr:cNvPicPr>
          <a:picLocks noChangeAspect="1" noChangeArrowheads="1"/>
        </xdr:cNvPicPr>
      </xdr:nvPicPr>
      <xdr:blipFill>
        <a:blip xmlns:r="http://schemas.openxmlformats.org/officeDocument/2006/relationships" r:embed="rId62" cstate="print"/>
        <a:srcRect/>
        <a:stretch>
          <a:fillRect/>
        </a:stretch>
      </xdr:blipFill>
      <xdr:spPr bwMode="auto">
        <a:xfrm>
          <a:off x="2752725" y="162972750"/>
          <a:ext cx="2219325" cy="2543175"/>
        </a:xfrm>
        <a:prstGeom prst="rect">
          <a:avLst/>
        </a:prstGeom>
        <a:noFill/>
      </xdr:spPr>
    </xdr:pic>
    <xdr:clientData/>
  </xdr:twoCellAnchor>
  <xdr:twoCellAnchor editAs="oneCell">
    <xdr:from>
      <xdr:col>5</xdr:col>
      <xdr:colOff>133350</xdr:colOff>
      <xdr:row>134</xdr:row>
      <xdr:rowOff>47625</xdr:rowOff>
    </xdr:from>
    <xdr:to>
      <xdr:col>7</xdr:col>
      <xdr:colOff>685799</xdr:colOff>
      <xdr:row>134</xdr:row>
      <xdr:rowOff>2571750</xdr:rowOff>
    </xdr:to>
    <xdr:pic>
      <xdr:nvPicPr>
        <xdr:cNvPr id="1064" name="Picture 6" descr="C:\Users\Admin\Downloads\WhatsApp Image 2026-04-11 at 11.05.54 AM.jpeg"/>
        <xdr:cNvPicPr>
          <a:picLocks noChangeAspect="1" noChangeArrowheads="1"/>
        </xdr:cNvPicPr>
      </xdr:nvPicPr>
      <xdr:blipFill>
        <a:blip xmlns:r="http://schemas.openxmlformats.org/officeDocument/2006/relationships" r:embed="rId63" cstate="print"/>
        <a:srcRect/>
        <a:stretch>
          <a:fillRect/>
        </a:stretch>
      </xdr:blipFill>
      <xdr:spPr bwMode="auto">
        <a:xfrm>
          <a:off x="4972050" y="162991800"/>
          <a:ext cx="2209799" cy="2524125"/>
        </a:xfrm>
        <a:prstGeom prst="rect">
          <a:avLst/>
        </a:prstGeom>
        <a:noFill/>
      </xdr:spPr>
    </xdr:pic>
    <xdr:clientData/>
  </xdr:twoCellAnchor>
  <xdr:twoCellAnchor editAs="oneCell">
    <xdr:from>
      <xdr:col>1</xdr:col>
      <xdr:colOff>28575</xdr:colOff>
      <xdr:row>112</xdr:row>
      <xdr:rowOff>38100</xdr:rowOff>
    </xdr:from>
    <xdr:to>
      <xdr:col>4</xdr:col>
      <xdr:colOff>952500</xdr:colOff>
      <xdr:row>112</xdr:row>
      <xdr:rowOff>2247899</xdr:rowOff>
    </xdr:to>
    <xdr:pic>
      <xdr:nvPicPr>
        <xdr:cNvPr id="1065" name="Picture 7" descr="C:\Users\Admin\Downloads\WhatsApp Image 2026-04-10 at 5.23.31 PM.jpeg"/>
        <xdr:cNvPicPr>
          <a:picLocks noChangeAspect="1" noChangeArrowheads="1"/>
        </xdr:cNvPicPr>
      </xdr:nvPicPr>
      <xdr:blipFill>
        <a:blip xmlns:r="http://schemas.openxmlformats.org/officeDocument/2006/relationships" r:embed="rId64" cstate="print"/>
        <a:srcRect/>
        <a:stretch>
          <a:fillRect/>
        </a:stretch>
      </xdr:blipFill>
      <xdr:spPr bwMode="auto">
        <a:xfrm>
          <a:off x="552450" y="152666700"/>
          <a:ext cx="3838575" cy="2209799"/>
        </a:xfrm>
        <a:prstGeom prst="rect">
          <a:avLst/>
        </a:prstGeom>
        <a:noFill/>
      </xdr:spPr>
    </xdr:pic>
    <xdr:clientData/>
  </xdr:twoCellAnchor>
  <xdr:twoCellAnchor editAs="oneCell">
    <xdr:from>
      <xdr:col>10</xdr:col>
      <xdr:colOff>771525</xdr:colOff>
      <xdr:row>17</xdr:row>
      <xdr:rowOff>47625</xdr:rowOff>
    </xdr:from>
    <xdr:to>
      <xdr:col>13</xdr:col>
      <xdr:colOff>161925</xdr:colOff>
      <xdr:row>17</xdr:row>
      <xdr:rowOff>2286000</xdr:rowOff>
    </xdr:to>
    <xdr:pic>
      <xdr:nvPicPr>
        <xdr:cNvPr id="11" name="Picture 1"/>
        <xdr:cNvPicPr>
          <a:picLocks noChangeAspect="1" noChangeArrowheads="1"/>
        </xdr:cNvPicPr>
      </xdr:nvPicPr>
      <xdr:blipFill>
        <a:blip xmlns:r="http://schemas.openxmlformats.org/officeDocument/2006/relationships" r:embed="rId65" cstate="print"/>
        <a:srcRect/>
        <a:stretch>
          <a:fillRect/>
        </a:stretch>
      </xdr:blipFill>
      <xdr:spPr bwMode="auto">
        <a:xfrm>
          <a:off x="9258300" y="20326350"/>
          <a:ext cx="1619250" cy="2238375"/>
        </a:xfrm>
        <a:prstGeom prst="rect">
          <a:avLst/>
        </a:prstGeom>
        <a:noFill/>
        <a:ln w="1">
          <a:noFill/>
          <a:miter lim="800000"/>
          <a:headEnd/>
          <a:tailEnd type="none" w="med" len="med"/>
        </a:ln>
        <a:effectLst/>
      </xdr:spPr>
    </xdr:pic>
    <xdr:clientData/>
  </xdr:twoCellAnchor>
  <xdr:twoCellAnchor editAs="oneCell">
    <xdr:from>
      <xdr:col>0</xdr:col>
      <xdr:colOff>523873</xdr:colOff>
      <xdr:row>59</xdr:row>
      <xdr:rowOff>57149</xdr:rowOff>
    </xdr:from>
    <xdr:to>
      <xdr:col>4</xdr:col>
      <xdr:colOff>895349</xdr:colOff>
      <xdr:row>60</xdr:row>
      <xdr:rowOff>28574</xdr:rowOff>
    </xdr:to>
    <xdr:pic>
      <xdr:nvPicPr>
        <xdr:cNvPr id="65" name="Picture 6"/>
        <xdr:cNvPicPr>
          <a:picLocks noChangeAspect="1" noChangeArrowheads="1"/>
        </xdr:cNvPicPr>
      </xdr:nvPicPr>
      <xdr:blipFill>
        <a:blip xmlns:r="http://schemas.openxmlformats.org/officeDocument/2006/relationships" r:embed="rId66" cstate="print"/>
        <a:srcRect/>
        <a:stretch>
          <a:fillRect/>
        </a:stretch>
      </xdr:blipFill>
      <xdr:spPr bwMode="auto">
        <a:xfrm>
          <a:off x="523873" y="82095974"/>
          <a:ext cx="3810001" cy="3133725"/>
        </a:xfrm>
        <a:prstGeom prst="rect">
          <a:avLst/>
        </a:prstGeom>
        <a:noFill/>
        <a:ln w="1">
          <a:noFill/>
          <a:miter lim="800000"/>
          <a:headEnd/>
          <a:tailEnd type="none" w="med" len="med"/>
        </a:ln>
        <a:effectLst/>
      </xdr:spPr>
    </xdr:pic>
    <xdr:clientData/>
  </xdr:twoCellAnchor>
  <xdr:twoCellAnchor editAs="oneCell">
    <xdr:from>
      <xdr:col>9</xdr:col>
      <xdr:colOff>19051</xdr:colOff>
      <xdr:row>59</xdr:row>
      <xdr:rowOff>0</xdr:rowOff>
    </xdr:from>
    <xdr:to>
      <xdr:col>14</xdr:col>
      <xdr:colOff>6547</xdr:colOff>
      <xdr:row>59</xdr:row>
      <xdr:rowOff>3143250</xdr:rowOff>
    </xdr:to>
    <xdr:pic>
      <xdr:nvPicPr>
        <xdr:cNvPr id="66" name="Picture 7"/>
        <xdr:cNvPicPr>
          <a:picLocks noChangeAspect="1" noChangeArrowheads="1"/>
        </xdr:cNvPicPr>
      </xdr:nvPicPr>
      <xdr:blipFill>
        <a:blip xmlns:r="http://schemas.openxmlformats.org/officeDocument/2006/relationships" r:embed="rId67" cstate="print"/>
        <a:srcRect/>
        <a:stretch>
          <a:fillRect/>
        </a:stretch>
      </xdr:blipFill>
      <xdr:spPr bwMode="auto">
        <a:xfrm>
          <a:off x="7858126" y="82038825"/>
          <a:ext cx="3930846" cy="3143250"/>
        </a:xfrm>
        <a:prstGeom prst="rect">
          <a:avLst/>
        </a:prstGeom>
        <a:noFill/>
        <a:ln w="1">
          <a:noFill/>
          <a:miter lim="800000"/>
          <a:headEnd/>
          <a:tailEnd type="none" w="med" len="med"/>
        </a:ln>
        <a:effectLst/>
      </xdr:spPr>
    </xdr:pic>
    <xdr:clientData/>
  </xdr:twoCellAnchor>
  <xdr:twoCellAnchor editAs="oneCell">
    <xdr:from>
      <xdr:col>5</xdr:col>
      <xdr:colOff>0</xdr:colOff>
      <xdr:row>68</xdr:row>
      <xdr:rowOff>0</xdr:rowOff>
    </xdr:from>
    <xdr:to>
      <xdr:col>5</xdr:col>
      <xdr:colOff>304800</xdr:colOff>
      <xdr:row>68</xdr:row>
      <xdr:rowOff>304800</xdr:rowOff>
    </xdr:to>
    <xdr:sp macro="" textlink="">
      <xdr:nvSpPr>
        <xdr:cNvPr id="67" name="AutoShape 8" descr="blob:https://web.whatsapp.com/520a9ee2-a215-411d-bb4e-8d9c566fdf98"/>
        <xdr:cNvSpPr>
          <a:spLocks noChangeAspect="1" noChangeArrowheads="1"/>
        </xdr:cNvSpPr>
      </xdr:nvSpPr>
      <xdr:spPr bwMode="auto">
        <a:xfrm>
          <a:off x="4848225" y="100317300"/>
          <a:ext cx="304800" cy="304800"/>
        </a:xfrm>
        <a:prstGeom prst="rect">
          <a:avLst/>
        </a:prstGeom>
        <a:noFill/>
      </xdr:spPr>
    </xdr:sp>
    <xdr:clientData/>
  </xdr:twoCellAnchor>
  <xdr:twoCellAnchor editAs="oneCell">
    <xdr:from>
      <xdr:col>4</xdr:col>
      <xdr:colOff>1343025</xdr:colOff>
      <xdr:row>68</xdr:row>
      <xdr:rowOff>28575</xdr:rowOff>
    </xdr:from>
    <xdr:to>
      <xdr:col>9</xdr:col>
      <xdr:colOff>657226</xdr:colOff>
      <xdr:row>68</xdr:row>
      <xdr:rowOff>2933700</xdr:rowOff>
    </xdr:to>
    <xdr:pic>
      <xdr:nvPicPr>
        <xdr:cNvPr id="68" name="Picture 9"/>
        <xdr:cNvPicPr>
          <a:picLocks noChangeAspect="1" noChangeArrowheads="1"/>
        </xdr:cNvPicPr>
      </xdr:nvPicPr>
      <xdr:blipFill>
        <a:blip xmlns:r="http://schemas.openxmlformats.org/officeDocument/2006/relationships" r:embed="rId68" cstate="print"/>
        <a:srcRect/>
        <a:stretch>
          <a:fillRect/>
        </a:stretch>
      </xdr:blipFill>
      <xdr:spPr bwMode="auto">
        <a:xfrm>
          <a:off x="4781550" y="100345875"/>
          <a:ext cx="3714751" cy="2905125"/>
        </a:xfrm>
        <a:prstGeom prst="rect">
          <a:avLst/>
        </a:prstGeom>
        <a:noFill/>
        <a:ln w="1">
          <a:noFill/>
          <a:miter lim="800000"/>
          <a:headEnd/>
          <a:tailEnd type="none" w="med" len="med"/>
        </a:ln>
        <a:effectLst/>
      </xdr:spPr>
    </xdr:pic>
    <xdr:clientData/>
  </xdr:twoCellAnchor>
  <xdr:twoCellAnchor editAs="oneCell">
    <xdr:from>
      <xdr:col>4</xdr:col>
      <xdr:colOff>1047751</xdr:colOff>
      <xdr:row>71</xdr:row>
      <xdr:rowOff>0</xdr:rowOff>
    </xdr:from>
    <xdr:to>
      <xdr:col>9</xdr:col>
      <xdr:colOff>457201</xdr:colOff>
      <xdr:row>72</xdr:row>
      <xdr:rowOff>0</xdr:rowOff>
    </xdr:to>
    <xdr:pic>
      <xdr:nvPicPr>
        <xdr:cNvPr id="69" name="Picture 10"/>
        <xdr:cNvPicPr>
          <a:picLocks noChangeAspect="1" noChangeArrowheads="1"/>
        </xdr:cNvPicPr>
      </xdr:nvPicPr>
      <xdr:blipFill>
        <a:blip xmlns:r="http://schemas.openxmlformats.org/officeDocument/2006/relationships" r:embed="rId69" cstate="print"/>
        <a:srcRect/>
        <a:stretch>
          <a:fillRect/>
        </a:stretch>
      </xdr:blipFill>
      <xdr:spPr bwMode="auto">
        <a:xfrm>
          <a:off x="4486276" y="106213275"/>
          <a:ext cx="3810000" cy="2409825"/>
        </a:xfrm>
        <a:prstGeom prst="rect">
          <a:avLst/>
        </a:prstGeom>
        <a:noFill/>
        <a:ln w="1">
          <a:noFill/>
          <a:miter lim="800000"/>
          <a:headEnd/>
          <a:tailEnd type="none" w="med" len="med"/>
        </a:ln>
        <a:effectLst/>
      </xdr:spPr>
    </xdr:pic>
    <xdr:clientData/>
  </xdr:twoCellAnchor>
  <xdr:twoCellAnchor editAs="oneCell">
    <xdr:from>
      <xdr:col>2</xdr:col>
      <xdr:colOff>9525</xdr:colOff>
      <xdr:row>73</xdr:row>
      <xdr:rowOff>9525</xdr:rowOff>
    </xdr:from>
    <xdr:to>
      <xdr:col>10</xdr:col>
      <xdr:colOff>0</xdr:colOff>
      <xdr:row>73</xdr:row>
      <xdr:rowOff>2924175</xdr:rowOff>
    </xdr:to>
    <xdr:pic>
      <xdr:nvPicPr>
        <xdr:cNvPr id="70" name="Picture 11"/>
        <xdr:cNvPicPr>
          <a:picLocks noChangeAspect="1" noChangeArrowheads="1"/>
        </xdr:cNvPicPr>
      </xdr:nvPicPr>
      <xdr:blipFill>
        <a:blip xmlns:r="http://schemas.openxmlformats.org/officeDocument/2006/relationships" r:embed="rId70" cstate="print"/>
        <a:srcRect/>
        <a:stretch>
          <a:fillRect/>
        </a:stretch>
      </xdr:blipFill>
      <xdr:spPr bwMode="auto">
        <a:xfrm>
          <a:off x="2219325" y="111547275"/>
          <a:ext cx="6324600" cy="2914650"/>
        </a:xfrm>
        <a:prstGeom prst="rect">
          <a:avLst/>
        </a:prstGeom>
        <a:noFill/>
        <a:ln w="1">
          <a:noFill/>
          <a:miter lim="800000"/>
          <a:headEnd/>
          <a:tailEnd type="none" w="med" len="med"/>
        </a:ln>
        <a:effectLst/>
      </xdr:spPr>
    </xdr:pic>
    <xdr:clientData/>
  </xdr:twoCellAnchor>
  <xdr:twoCellAnchor editAs="oneCell">
    <xdr:from>
      <xdr:col>1</xdr:col>
      <xdr:colOff>19050</xdr:colOff>
      <xdr:row>75</xdr:row>
      <xdr:rowOff>9525</xdr:rowOff>
    </xdr:from>
    <xdr:to>
      <xdr:col>3</xdr:col>
      <xdr:colOff>609599</xdr:colOff>
      <xdr:row>77</xdr:row>
      <xdr:rowOff>762000</xdr:rowOff>
    </xdr:to>
    <xdr:pic>
      <xdr:nvPicPr>
        <xdr:cNvPr id="72" name="Picture 12"/>
        <xdr:cNvPicPr>
          <a:picLocks noChangeAspect="1" noChangeArrowheads="1"/>
        </xdr:cNvPicPr>
      </xdr:nvPicPr>
      <xdr:blipFill>
        <a:blip xmlns:r="http://schemas.openxmlformats.org/officeDocument/2006/relationships" r:embed="rId71" cstate="print"/>
        <a:srcRect/>
        <a:stretch>
          <a:fillRect/>
        </a:stretch>
      </xdr:blipFill>
      <xdr:spPr bwMode="auto">
        <a:xfrm>
          <a:off x="542925" y="115223925"/>
          <a:ext cx="2895599" cy="3143250"/>
        </a:xfrm>
        <a:prstGeom prst="rect">
          <a:avLst/>
        </a:prstGeom>
        <a:noFill/>
        <a:ln w="1">
          <a:noFill/>
          <a:miter lim="800000"/>
          <a:headEnd/>
          <a:tailEnd type="none" w="med" len="med"/>
        </a:ln>
        <a:effectLst/>
      </xdr:spPr>
    </xdr:pic>
    <xdr:clientData/>
  </xdr:twoCellAnchor>
  <xdr:twoCellAnchor editAs="oneCell">
    <xdr:from>
      <xdr:col>1</xdr:col>
      <xdr:colOff>19050</xdr:colOff>
      <xdr:row>77</xdr:row>
      <xdr:rowOff>771524</xdr:rowOff>
    </xdr:from>
    <xdr:to>
      <xdr:col>3</xdr:col>
      <xdr:colOff>590550</xdr:colOff>
      <xdr:row>80</xdr:row>
      <xdr:rowOff>2371724</xdr:rowOff>
    </xdr:to>
    <xdr:pic>
      <xdr:nvPicPr>
        <xdr:cNvPr id="73" name="Picture 13"/>
        <xdr:cNvPicPr>
          <a:picLocks noChangeAspect="1" noChangeArrowheads="1"/>
        </xdr:cNvPicPr>
      </xdr:nvPicPr>
      <xdr:blipFill>
        <a:blip xmlns:r="http://schemas.openxmlformats.org/officeDocument/2006/relationships" r:embed="rId72" cstate="print"/>
        <a:srcRect/>
        <a:stretch>
          <a:fillRect/>
        </a:stretch>
      </xdr:blipFill>
      <xdr:spPr bwMode="auto">
        <a:xfrm>
          <a:off x="542925" y="118376699"/>
          <a:ext cx="2876550" cy="4333875"/>
        </a:xfrm>
        <a:prstGeom prst="rect">
          <a:avLst/>
        </a:prstGeom>
        <a:noFill/>
        <a:ln w="1">
          <a:noFill/>
          <a:miter lim="800000"/>
          <a:headEnd/>
          <a:tailEnd type="none" w="med" len="med"/>
        </a:ln>
        <a:effectLst/>
      </xdr:spPr>
    </xdr:pic>
    <xdr:clientData/>
  </xdr:twoCellAnchor>
  <xdr:twoCellAnchor editAs="oneCell">
    <xdr:from>
      <xdr:col>7</xdr:col>
      <xdr:colOff>1</xdr:colOff>
      <xdr:row>96</xdr:row>
      <xdr:rowOff>0</xdr:rowOff>
    </xdr:from>
    <xdr:to>
      <xdr:col>13</xdr:col>
      <xdr:colOff>971551</xdr:colOff>
      <xdr:row>96</xdr:row>
      <xdr:rowOff>2085975</xdr:rowOff>
    </xdr:to>
    <xdr:pic>
      <xdr:nvPicPr>
        <xdr:cNvPr id="74" name="Picture 14"/>
        <xdr:cNvPicPr>
          <a:picLocks noChangeAspect="1" noChangeArrowheads="1"/>
        </xdr:cNvPicPr>
      </xdr:nvPicPr>
      <xdr:blipFill>
        <a:blip xmlns:r="http://schemas.openxmlformats.org/officeDocument/2006/relationships" r:embed="rId73" cstate="print"/>
        <a:srcRect/>
        <a:stretch>
          <a:fillRect/>
        </a:stretch>
      </xdr:blipFill>
      <xdr:spPr bwMode="auto">
        <a:xfrm>
          <a:off x="6505576" y="147046950"/>
          <a:ext cx="5238750" cy="2085975"/>
        </a:xfrm>
        <a:prstGeom prst="rect">
          <a:avLst/>
        </a:prstGeom>
        <a:noFill/>
        <a:ln w="1">
          <a:noFill/>
          <a:miter lim="800000"/>
          <a:headEnd/>
          <a:tailEnd type="none" w="med" len="med"/>
        </a:ln>
        <a:effectLst/>
      </xdr:spPr>
    </xdr:pic>
    <xdr:clientData/>
  </xdr:twoCellAnchor>
  <xdr:twoCellAnchor editAs="oneCell">
    <xdr:from>
      <xdr:col>1</xdr:col>
      <xdr:colOff>0</xdr:colOff>
      <xdr:row>105</xdr:row>
      <xdr:rowOff>0</xdr:rowOff>
    </xdr:from>
    <xdr:to>
      <xdr:col>4</xdr:col>
      <xdr:colOff>666749</xdr:colOff>
      <xdr:row>105</xdr:row>
      <xdr:rowOff>2495549</xdr:rowOff>
    </xdr:to>
    <xdr:pic>
      <xdr:nvPicPr>
        <xdr:cNvPr id="75" name="Picture 15"/>
        <xdr:cNvPicPr>
          <a:picLocks noChangeAspect="1" noChangeArrowheads="1"/>
        </xdr:cNvPicPr>
      </xdr:nvPicPr>
      <xdr:blipFill>
        <a:blip xmlns:r="http://schemas.openxmlformats.org/officeDocument/2006/relationships" r:embed="rId74" cstate="print"/>
        <a:srcRect/>
        <a:stretch>
          <a:fillRect/>
        </a:stretch>
      </xdr:blipFill>
      <xdr:spPr bwMode="auto">
        <a:xfrm>
          <a:off x="523875" y="154733625"/>
          <a:ext cx="3581399" cy="2495549"/>
        </a:xfrm>
        <a:prstGeom prst="rect">
          <a:avLst/>
        </a:prstGeom>
        <a:noFill/>
        <a:ln w="1">
          <a:noFill/>
          <a:miter lim="800000"/>
          <a:headEnd/>
          <a:tailEnd type="none" w="med" len="med"/>
        </a:ln>
        <a:effectLst/>
      </xdr:spPr>
    </xdr:pic>
    <xdr:clientData/>
  </xdr:twoCellAnchor>
  <xdr:twoCellAnchor editAs="oneCell">
    <xdr:from>
      <xdr:col>4</xdr:col>
      <xdr:colOff>876300</xdr:colOff>
      <xdr:row>105</xdr:row>
      <xdr:rowOff>9525</xdr:rowOff>
    </xdr:from>
    <xdr:to>
      <xdr:col>8</xdr:col>
      <xdr:colOff>504825</xdr:colOff>
      <xdr:row>105</xdr:row>
      <xdr:rowOff>2524125</xdr:rowOff>
    </xdr:to>
    <xdr:pic>
      <xdr:nvPicPr>
        <xdr:cNvPr id="76" name="Picture 16"/>
        <xdr:cNvPicPr>
          <a:picLocks noChangeAspect="1" noChangeArrowheads="1"/>
        </xdr:cNvPicPr>
      </xdr:nvPicPr>
      <xdr:blipFill>
        <a:blip xmlns:r="http://schemas.openxmlformats.org/officeDocument/2006/relationships" r:embed="rId75" cstate="print"/>
        <a:srcRect/>
        <a:stretch>
          <a:fillRect/>
        </a:stretch>
      </xdr:blipFill>
      <xdr:spPr bwMode="auto">
        <a:xfrm>
          <a:off x="4314825" y="154743150"/>
          <a:ext cx="3409950" cy="2514600"/>
        </a:xfrm>
        <a:prstGeom prst="rect">
          <a:avLst/>
        </a:prstGeom>
        <a:noFill/>
        <a:ln w="1">
          <a:noFill/>
          <a:miter lim="800000"/>
          <a:headEnd/>
          <a:tailEnd type="none" w="med" len="med"/>
        </a:ln>
        <a:effectLst/>
      </xdr:spPr>
    </xdr:pic>
    <xdr:clientData/>
  </xdr:twoCellAnchor>
  <xdr:twoCellAnchor editAs="oneCell">
    <xdr:from>
      <xdr:col>9</xdr:col>
      <xdr:colOff>9526</xdr:colOff>
      <xdr:row>105</xdr:row>
      <xdr:rowOff>19049</xdr:rowOff>
    </xdr:from>
    <xdr:to>
      <xdr:col>14</xdr:col>
      <xdr:colOff>9526</xdr:colOff>
      <xdr:row>105</xdr:row>
      <xdr:rowOff>2524124</xdr:rowOff>
    </xdr:to>
    <xdr:pic>
      <xdr:nvPicPr>
        <xdr:cNvPr id="77" name="Picture 17"/>
        <xdr:cNvPicPr>
          <a:picLocks noChangeAspect="1" noChangeArrowheads="1"/>
        </xdr:cNvPicPr>
      </xdr:nvPicPr>
      <xdr:blipFill>
        <a:blip xmlns:r="http://schemas.openxmlformats.org/officeDocument/2006/relationships" r:embed="rId76" cstate="print"/>
        <a:srcRect/>
        <a:stretch>
          <a:fillRect/>
        </a:stretch>
      </xdr:blipFill>
      <xdr:spPr bwMode="auto">
        <a:xfrm>
          <a:off x="7848601" y="154752674"/>
          <a:ext cx="3943350" cy="2505075"/>
        </a:xfrm>
        <a:prstGeom prst="rect">
          <a:avLst/>
        </a:prstGeom>
        <a:noFill/>
        <a:ln w="1">
          <a:noFill/>
          <a:miter lim="800000"/>
          <a:headEnd/>
          <a:tailEnd type="none" w="med" len="med"/>
        </a:ln>
        <a:effectLst/>
      </xdr:spPr>
    </xdr:pic>
    <xdr:clientData/>
  </xdr:twoCellAnchor>
  <xdr:twoCellAnchor editAs="oneCell">
    <xdr:from>
      <xdr:col>4</xdr:col>
      <xdr:colOff>1066801</xdr:colOff>
      <xdr:row>112</xdr:row>
      <xdr:rowOff>0</xdr:rowOff>
    </xdr:from>
    <xdr:to>
      <xdr:col>8</xdr:col>
      <xdr:colOff>485775</xdr:colOff>
      <xdr:row>112</xdr:row>
      <xdr:rowOff>2238375</xdr:rowOff>
    </xdr:to>
    <xdr:pic>
      <xdr:nvPicPr>
        <xdr:cNvPr id="88" name="Picture 18"/>
        <xdr:cNvPicPr>
          <a:picLocks noChangeAspect="1" noChangeArrowheads="1"/>
        </xdr:cNvPicPr>
      </xdr:nvPicPr>
      <xdr:blipFill>
        <a:blip xmlns:r="http://schemas.openxmlformats.org/officeDocument/2006/relationships" r:embed="rId77" cstate="print"/>
        <a:srcRect/>
        <a:stretch>
          <a:fillRect/>
        </a:stretch>
      </xdr:blipFill>
      <xdr:spPr bwMode="auto">
        <a:xfrm>
          <a:off x="4505326" y="165277800"/>
          <a:ext cx="3200399" cy="2238375"/>
        </a:xfrm>
        <a:prstGeom prst="rect">
          <a:avLst/>
        </a:prstGeom>
        <a:noFill/>
        <a:ln w="1">
          <a:noFill/>
          <a:miter lim="800000"/>
          <a:headEnd/>
          <a:tailEnd type="none" w="med" len="med"/>
        </a:ln>
        <a:effectLst/>
      </xdr:spPr>
    </xdr:pic>
    <xdr:clientData/>
  </xdr:twoCellAnchor>
  <xdr:twoCellAnchor editAs="oneCell">
    <xdr:from>
      <xdr:col>1</xdr:col>
      <xdr:colOff>1</xdr:colOff>
      <xdr:row>113</xdr:row>
      <xdr:rowOff>1904999</xdr:rowOff>
    </xdr:from>
    <xdr:to>
      <xdr:col>4</xdr:col>
      <xdr:colOff>1266825</xdr:colOff>
      <xdr:row>114</xdr:row>
      <xdr:rowOff>2886074</xdr:rowOff>
    </xdr:to>
    <xdr:pic>
      <xdr:nvPicPr>
        <xdr:cNvPr id="79" name="Picture 19"/>
        <xdr:cNvPicPr>
          <a:picLocks noChangeAspect="1" noChangeArrowheads="1"/>
        </xdr:cNvPicPr>
      </xdr:nvPicPr>
      <xdr:blipFill>
        <a:blip xmlns:r="http://schemas.openxmlformats.org/officeDocument/2006/relationships" r:embed="rId78" cstate="print"/>
        <a:srcRect/>
        <a:stretch>
          <a:fillRect/>
        </a:stretch>
      </xdr:blipFill>
      <xdr:spPr bwMode="auto">
        <a:xfrm>
          <a:off x="523876" y="169449749"/>
          <a:ext cx="4181474" cy="2886075"/>
        </a:xfrm>
        <a:prstGeom prst="rect">
          <a:avLst/>
        </a:prstGeom>
        <a:noFill/>
        <a:ln w="1">
          <a:noFill/>
          <a:miter lim="800000"/>
          <a:headEnd/>
          <a:tailEnd type="none" w="med" len="med"/>
        </a:ln>
        <a:effectLst/>
      </xdr:spPr>
    </xdr:pic>
    <xdr:clientData/>
  </xdr:twoCellAnchor>
  <xdr:twoCellAnchor editAs="oneCell">
    <xdr:from>
      <xdr:col>4</xdr:col>
      <xdr:colOff>1323976</xdr:colOff>
      <xdr:row>114</xdr:row>
      <xdr:rowOff>0</xdr:rowOff>
    </xdr:from>
    <xdr:to>
      <xdr:col>10</xdr:col>
      <xdr:colOff>28576</xdr:colOff>
      <xdr:row>114</xdr:row>
      <xdr:rowOff>2914650</xdr:rowOff>
    </xdr:to>
    <xdr:pic>
      <xdr:nvPicPr>
        <xdr:cNvPr id="80" name="Picture 20"/>
        <xdr:cNvPicPr>
          <a:picLocks noChangeAspect="1" noChangeArrowheads="1"/>
        </xdr:cNvPicPr>
      </xdr:nvPicPr>
      <xdr:blipFill>
        <a:blip xmlns:r="http://schemas.openxmlformats.org/officeDocument/2006/relationships" r:embed="rId79" cstate="print"/>
        <a:srcRect/>
        <a:stretch>
          <a:fillRect/>
        </a:stretch>
      </xdr:blipFill>
      <xdr:spPr bwMode="auto">
        <a:xfrm>
          <a:off x="4762501" y="169449750"/>
          <a:ext cx="3810000" cy="2914650"/>
        </a:xfrm>
        <a:prstGeom prst="rect">
          <a:avLst/>
        </a:prstGeom>
        <a:noFill/>
        <a:ln w="1">
          <a:noFill/>
          <a:miter lim="800000"/>
          <a:headEnd/>
          <a:tailEnd type="none" w="med" len="med"/>
        </a:ln>
        <a:effectLst/>
      </xdr:spPr>
    </xdr:pic>
    <xdr:clientData/>
  </xdr:twoCellAnchor>
  <xdr:twoCellAnchor editAs="oneCell">
    <xdr:from>
      <xdr:col>10</xdr:col>
      <xdr:colOff>38101</xdr:colOff>
      <xdr:row>113</xdr:row>
      <xdr:rowOff>1904999</xdr:rowOff>
    </xdr:from>
    <xdr:to>
      <xdr:col>13</xdr:col>
      <xdr:colOff>981075</xdr:colOff>
      <xdr:row>114</xdr:row>
      <xdr:rowOff>2924175</xdr:rowOff>
    </xdr:to>
    <xdr:pic>
      <xdr:nvPicPr>
        <xdr:cNvPr id="81" name="Picture 21"/>
        <xdr:cNvPicPr>
          <a:picLocks noChangeAspect="1" noChangeArrowheads="1"/>
        </xdr:cNvPicPr>
      </xdr:nvPicPr>
      <xdr:blipFill>
        <a:blip xmlns:r="http://schemas.openxmlformats.org/officeDocument/2006/relationships" r:embed="rId80" cstate="print"/>
        <a:srcRect/>
        <a:stretch>
          <a:fillRect/>
        </a:stretch>
      </xdr:blipFill>
      <xdr:spPr bwMode="auto">
        <a:xfrm>
          <a:off x="8582026" y="169449749"/>
          <a:ext cx="3171824" cy="2924176"/>
        </a:xfrm>
        <a:prstGeom prst="rect">
          <a:avLst/>
        </a:prstGeom>
        <a:noFill/>
        <a:ln w="1">
          <a:noFill/>
          <a:miter lim="800000"/>
          <a:headEnd/>
          <a:tailEnd type="none" w="med" len="med"/>
        </a:ln>
        <a:effectLst/>
      </xdr:spPr>
    </xdr:pic>
    <xdr:clientData/>
  </xdr:twoCellAnchor>
  <xdr:twoCellAnchor editAs="oneCell">
    <xdr:from>
      <xdr:col>4</xdr:col>
      <xdr:colOff>819150</xdr:colOff>
      <xdr:row>141</xdr:row>
      <xdr:rowOff>0</xdr:rowOff>
    </xdr:from>
    <xdr:to>
      <xdr:col>9</xdr:col>
      <xdr:colOff>0</xdr:colOff>
      <xdr:row>141</xdr:row>
      <xdr:rowOff>2743200</xdr:rowOff>
    </xdr:to>
    <xdr:pic>
      <xdr:nvPicPr>
        <xdr:cNvPr id="82" name="Picture 22"/>
        <xdr:cNvPicPr>
          <a:picLocks noChangeAspect="1" noChangeArrowheads="1"/>
        </xdr:cNvPicPr>
      </xdr:nvPicPr>
      <xdr:blipFill>
        <a:blip xmlns:r="http://schemas.openxmlformats.org/officeDocument/2006/relationships" r:embed="rId81" cstate="print"/>
        <a:srcRect/>
        <a:stretch>
          <a:fillRect/>
        </a:stretch>
      </xdr:blipFill>
      <xdr:spPr bwMode="auto">
        <a:xfrm>
          <a:off x="4257675" y="189442725"/>
          <a:ext cx="3581400" cy="2743200"/>
        </a:xfrm>
        <a:prstGeom prst="rect">
          <a:avLst/>
        </a:prstGeom>
        <a:noFill/>
        <a:ln w="1">
          <a:noFill/>
          <a:miter lim="800000"/>
          <a:headEnd/>
          <a:tailEnd type="none" w="med" len="med"/>
        </a:ln>
        <a:effectLst/>
      </xdr:spPr>
    </xdr:pic>
    <xdr:clientData/>
  </xdr:twoCellAnchor>
  <xdr:twoCellAnchor editAs="oneCell">
    <xdr:from>
      <xdr:col>4</xdr:col>
      <xdr:colOff>57150</xdr:colOff>
      <xdr:row>146</xdr:row>
      <xdr:rowOff>9524</xdr:rowOff>
    </xdr:from>
    <xdr:to>
      <xdr:col>6</xdr:col>
      <xdr:colOff>695325</xdr:colOff>
      <xdr:row>146</xdr:row>
      <xdr:rowOff>2324099</xdr:rowOff>
    </xdr:to>
    <xdr:pic>
      <xdr:nvPicPr>
        <xdr:cNvPr id="83" name="Picture 23"/>
        <xdr:cNvPicPr>
          <a:picLocks noChangeAspect="1" noChangeArrowheads="1"/>
        </xdr:cNvPicPr>
      </xdr:nvPicPr>
      <xdr:blipFill>
        <a:blip xmlns:r="http://schemas.openxmlformats.org/officeDocument/2006/relationships" r:embed="rId82" cstate="print"/>
        <a:srcRect/>
        <a:stretch>
          <a:fillRect/>
        </a:stretch>
      </xdr:blipFill>
      <xdr:spPr bwMode="auto">
        <a:xfrm>
          <a:off x="3495675" y="197491349"/>
          <a:ext cx="2905125" cy="2314575"/>
        </a:xfrm>
        <a:prstGeom prst="rect">
          <a:avLst/>
        </a:prstGeom>
        <a:noFill/>
        <a:ln w="1">
          <a:noFill/>
          <a:miter lim="800000"/>
          <a:headEnd/>
          <a:tailEnd type="none" w="med" len="med"/>
        </a:ln>
        <a:effectLst/>
      </xdr:spPr>
    </xdr:pic>
    <xdr:clientData/>
  </xdr:twoCellAnchor>
  <xdr:twoCellAnchor editAs="oneCell">
    <xdr:from>
      <xdr:col>10</xdr:col>
      <xdr:colOff>361950</xdr:colOff>
      <xdr:row>146</xdr:row>
      <xdr:rowOff>9525</xdr:rowOff>
    </xdr:from>
    <xdr:to>
      <xdr:col>13</xdr:col>
      <xdr:colOff>990600</xdr:colOff>
      <xdr:row>146</xdr:row>
      <xdr:rowOff>2295525</xdr:rowOff>
    </xdr:to>
    <xdr:pic>
      <xdr:nvPicPr>
        <xdr:cNvPr id="84" name="Picture 24"/>
        <xdr:cNvPicPr>
          <a:picLocks noChangeAspect="1" noChangeArrowheads="1"/>
        </xdr:cNvPicPr>
      </xdr:nvPicPr>
      <xdr:blipFill>
        <a:blip xmlns:r="http://schemas.openxmlformats.org/officeDocument/2006/relationships" r:embed="rId83" cstate="print"/>
        <a:srcRect/>
        <a:stretch>
          <a:fillRect/>
        </a:stretch>
      </xdr:blipFill>
      <xdr:spPr bwMode="auto">
        <a:xfrm>
          <a:off x="8905875" y="197491350"/>
          <a:ext cx="2857500" cy="2286000"/>
        </a:xfrm>
        <a:prstGeom prst="rect">
          <a:avLst/>
        </a:prstGeom>
        <a:noFill/>
        <a:ln w="1">
          <a:noFill/>
          <a:miter lim="800000"/>
          <a:headEnd/>
          <a:tailEnd type="none" w="med" len="med"/>
        </a:ln>
        <a:effectLst/>
      </xdr:spPr>
    </xdr:pic>
    <xdr:clientData/>
  </xdr:twoCellAnchor>
  <xdr:twoCellAnchor editAs="oneCell">
    <xdr:from>
      <xdr:col>6</xdr:col>
      <xdr:colOff>714376</xdr:colOff>
      <xdr:row>146</xdr:row>
      <xdr:rowOff>19049</xdr:rowOff>
    </xdr:from>
    <xdr:to>
      <xdr:col>10</xdr:col>
      <xdr:colOff>600076</xdr:colOff>
      <xdr:row>147</xdr:row>
      <xdr:rowOff>19049</xdr:rowOff>
    </xdr:to>
    <xdr:pic>
      <xdr:nvPicPr>
        <xdr:cNvPr id="85" name="Picture 25"/>
        <xdr:cNvPicPr>
          <a:picLocks noChangeAspect="1" noChangeArrowheads="1"/>
        </xdr:cNvPicPr>
      </xdr:nvPicPr>
      <xdr:blipFill>
        <a:blip xmlns:r="http://schemas.openxmlformats.org/officeDocument/2006/relationships" r:embed="rId84" cstate="print"/>
        <a:srcRect/>
        <a:stretch>
          <a:fillRect/>
        </a:stretch>
      </xdr:blipFill>
      <xdr:spPr bwMode="auto">
        <a:xfrm>
          <a:off x="6419851" y="197500874"/>
          <a:ext cx="2724150" cy="2333625"/>
        </a:xfrm>
        <a:prstGeom prst="rect">
          <a:avLst/>
        </a:prstGeom>
        <a:noFill/>
        <a:ln w="1">
          <a:noFill/>
          <a:miter lim="800000"/>
          <a:headEnd/>
          <a:tailEnd type="none" w="med" len="med"/>
        </a:ln>
        <a:effectLst/>
      </xdr:spPr>
    </xdr:pic>
    <xdr:clientData/>
  </xdr:twoCellAnchor>
  <xdr:twoCellAnchor editAs="oneCell">
    <xdr:from>
      <xdr:col>2</xdr:col>
      <xdr:colOff>0</xdr:colOff>
      <xdr:row>188</xdr:row>
      <xdr:rowOff>0</xdr:rowOff>
    </xdr:from>
    <xdr:to>
      <xdr:col>8</xdr:col>
      <xdr:colOff>609600</xdr:colOff>
      <xdr:row>188</xdr:row>
      <xdr:rowOff>2552700</xdr:rowOff>
    </xdr:to>
    <xdr:pic>
      <xdr:nvPicPr>
        <xdr:cNvPr id="86" name="Picture 26"/>
        <xdr:cNvPicPr>
          <a:picLocks noChangeAspect="1" noChangeArrowheads="1"/>
        </xdr:cNvPicPr>
      </xdr:nvPicPr>
      <xdr:blipFill>
        <a:blip xmlns:r="http://schemas.openxmlformats.org/officeDocument/2006/relationships" r:embed="rId85" cstate="print"/>
        <a:srcRect/>
        <a:stretch>
          <a:fillRect/>
        </a:stretch>
      </xdr:blipFill>
      <xdr:spPr bwMode="auto">
        <a:xfrm>
          <a:off x="2209800" y="258851400"/>
          <a:ext cx="5619750" cy="2552700"/>
        </a:xfrm>
        <a:prstGeom prst="rect">
          <a:avLst/>
        </a:prstGeom>
        <a:noFill/>
        <a:ln w="1">
          <a:noFill/>
          <a:miter lim="800000"/>
          <a:headEnd/>
          <a:tailEnd type="none" w="med" len="med"/>
        </a:ln>
        <a:effectLst/>
      </xdr:spPr>
    </xdr:pic>
    <xdr:clientData/>
  </xdr:twoCellAnchor>
  <xdr:twoCellAnchor editAs="oneCell">
    <xdr:from>
      <xdr:col>5</xdr:col>
      <xdr:colOff>21167</xdr:colOff>
      <xdr:row>200</xdr:row>
      <xdr:rowOff>38099</xdr:rowOff>
    </xdr:from>
    <xdr:to>
      <xdr:col>10</xdr:col>
      <xdr:colOff>0</xdr:colOff>
      <xdr:row>200</xdr:row>
      <xdr:rowOff>2942167</xdr:rowOff>
    </xdr:to>
    <xdr:pic>
      <xdr:nvPicPr>
        <xdr:cNvPr id="87" name="Picture 27"/>
        <xdr:cNvPicPr>
          <a:picLocks noChangeAspect="1" noChangeArrowheads="1"/>
        </xdr:cNvPicPr>
      </xdr:nvPicPr>
      <xdr:blipFill>
        <a:blip xmlns:r="http://schemas.openxmlformats.org/officeDocument/2006/relationships" r:embed="rId86" cstate="print"/>
        <a:srcRect/>
        <a:stretch>
          <a:fillRect/>
        </a:stretch>
      </xdr:blipFill>
      <xdr:spPr bwMode="auto">
        <a:xfrm>
          <a:off x="4878917" y="272834099"/>
          <a:ext cx="3693583" cy="2904068"/>
        </a:xfrm>
        <a:prstGeom prst="rect">
          <a:avLst/>
        </a:prstGeom>
        <a:noFill/>
        <a:ln w="1">
          <a:noFill/>
          <a:miter lim="800000"/>
          <a:headEnd/>
          <a:tailEnd type="none" w="med" len="med"/>
        </a:ln>
        <a:effectLst/>
      </xdr:spPr>
    </xdr:pic>
    <xdr:clientData/>
  </xdr:twoCellAnchor>
  <xdr:twoCellAnchor editAs="oneCell">
    <xdr:from>
      <xdr:col>0</xdr:col>
      <xdr:colOff>314326</xdr:colOff>
      <xdr:row>54</xdr:row>
      <xdr:rowOff>9525</xdr:rowOff>
    </xdr:from>
    <xdr:to>
      <xdr:col>3</xdr:col>
      <xdr:colOff>247651</xdr:colOff>
      <xdr:row>54</xdr:row>
      <xdr:rowOff>3000374</xdr:rowOff>
    </xdr:to>
    <xdr:pic>
      <xdr:nvPicPr>
        <xdr:cNvPr id="15" name="Picture 14"/>
        <xdr:cNvPicPr>
          <a:picLocks noChangeAspect="1"/>
        </xdr:cNvPicPr>
      </xdr:nvPicPr>
      <xdr:blipFill>
        <a:blip xmlns:r="http://schemas.openxmlformats.org/officeDocument/2006/relationships" r:embed="rId87"/>
        <a:stretch>
          <a:fillRect/>
        </a:stretch>
      </xdr:blipFill>
      <xdr:spPr>
        <a:xfrm>
          <a:off x="314326" y="75485625"/>
          <a:ext cx="2762250" cy="2990849"/>
        </a:xfrm>
        <a:prstGeom prst="rect">
          <a:avLst/>
        </a:prstGeom>
      </xdr:spPr>
    </xdr:pic>
    <xdr:clientData/>
  </xdr:twoCellAnchor>
  <xdr:twoCellAnchor editAs="oneCell">
    <xdr:from>
      <xdr:col>3</xdr:col>
      <xdr:colOff>133349</xdr:colOff>
      <xdr:row>54</xdr:row>
      <xdr:rowOff>9525</xdr:rowOff>
    </xdr:from>
    <xdr:to>
      <xdr:col>5</xdr:col>
      <xdr:colOff>333833</xdr:colOff>
      <xdr:row>54</xdr:row>
      <xdr:rowOff>2990850</xdr:rowOff>
    </xdr:to>
    <xdr:pic>
      <xdr:nvPicPr>
        <xdr:cNvPr id="33" name="Picture 32"/>
        <xdr:cNvPicPr>
          <a:picLocks noChangeAspect="1"/>
        </xdr:cNvPicPr>
      </xdr:nvPicPr>
      <xdr:blipFill>
        <a:blip xmlns:r="http://schemas.openxmlformats.org/officeDocument/2006/relationships" r:embed="rId88"/>
        <a:stretch>
          <a:fillRect/>
        </a:stretch>
      </xdr:blipFill>
      <xdr:spPr>
        <a:xfrm>
          <a:off x="2962274" y="75485625"/>
          <a:ext cx="2219784" cy="2981325"/>
        </a:xfrm>
        <a:prstGeom prst="rect">
          <a:avLst/>
        </a:prstGeom>
      </xdr:spPr>
    </xdr:pic>
    <xdr:clientData/>
  </xdr:twoCellAnchor>
  <xdr:twoCellAnchor editAs="oneCell">
    <xdr:from>
      <xdr:col>5</xdr:col>
      <xdr:colOff>257176</xdr:colOff>
      <xdr:row>54</xdr:row>
      <xdr:rowOff>9524</xdr:rowOff>
    </xdr:from>
    <xdr:to>
      <xdr:col>8</xdr:col>
      <xdr:colOff>228601</xdr:colOff>
      <xdr:row>54</xdr:row>
      <xdr:rowOff>2990849</xdr:rowOff>
    </xdr:to>
    <xdr:pic>
      <xdr:nvPicPr>
        <xdr:cNvPr id="34" name="Picture 33"/>
        <xdr:cNvPicPr>
          <a:picLocks noChangeAspect="1"/>
        </xdr:cNvPicPr>
      </xdr:nvPicPr>
      <xdr:blipFill>
        <a:blip xmlns:r="http://schemas.openxmlformats.org/officeDocument/2006/relationships" r:embed="rId89"/>
        <a:stretch>
          <a:fillRect/>
        </a:stretch>
      </xdr:blipFill>
      <xdr:spPr>
        <a:xfrm>
          <a:off x="5105401" y="75485624"/>
          <a:ext cx="2343150" cy="2981325"/>
        </a:xfrm>
        <a:prstGeom prst="rect">
          <a:avLst/>
        </a:prstGeom>
      </xdr:spPr>
    </xdr:pic>
    <xdr:clientData/>
  </xdr:twoCellAnchor>
  <xdr:twoCellAnchor editAs="oneCell">
    <xdr:from>
      <xdr:col>8</xdr:col>
      <xdr:colOff>171451</xdr:colOff>
      <xdr:row>54</xdr:row>
      <xdr:rowOff>19050</xdr:rowOff>
    </xdr:from>
    <xdr:to>
      <xdr:col>11</xdr:col>
      <xdr:colOff>28576</xdr:colOff>
      <xdr:row>54</xdr:row>
      <xdr:rowOff>2990849</xdr:rowOff>
    </xdr:to>
    <xdr:pic>
      <xdr:nvPicPr>
        <xdr:cNvPr id="35" name="Picture 34"/>
        <xdr:cNvPicPr>
          <a:picLocks noChangeAspect="1"/>
        </xdr:cNvPicPr>
      </xdr:nvPicPr>
      <xdr:blipFill>
        <a:blip xmlns:r="http://schemas.openxmlformats.org/officeDocument/2006/relationships" r:embed="rId90"/>
        <a:stretch>
          <a:fillRect/>
        </a:stretch>
      </xdr:blipFill>
      <xdr:spPr>
        <a:xfrm>
          <a:off x="7391401" y="75495150"/>
          <a:ext cx="2419350" cy="2971799"/>
        </a:xfrm>
        <a:prstGeom prst="rect">
          <a:avLst/>
        </a:prstGeom>
      </xdr:spPr>
    </xdr:pic>
    <xdr:clientData/>
  </xdr:twoCellAnchor>
  <xdr:twoCellAnchor editAs="oneCell">
    <xdr:from>
      <xdr:col>11</xdr:col>
      <xdr:colOff>28576</xdr:colOff>
      <xdr:row>54</xdr:row>
      <xdr:rowOff>19050</xdr:rowOff>
    </xdr:from>
    <xdr:to>
      <xdr:col>13</xdr:col>
      <xdr:colOff>981076</xdr:colOff>
      <xdr:row>54</xdr:row>
      <xdr:rowOff>2990850</xdr:rowOff>
    </xdr:to>
    <xdr:pic>
      <xdr:nvPicPr>
        <xdr:cNvPr id="36" name="Picture 35"/>
        <xdr:cNvPicPr>
          <a:picLocks noChangeAspect="1"/>
        </xdr:cNvPicPr>
      </xdr:nvPicPr>
      <xdr:blipFill>
        <a:blip xmlns:r="http://schemas.openxmlformats.org/officeDocument/2006/relationships" r:embed="rId91"/>
        <a:stretch>
          <a:fillRect/>
        </a:stretch>
      </xdr:blipFill>
      <xdr:spPr>
        <a:xfrm>
          <a:off x="9810751" y="75495150"/>
          <a:ext cx="1943100" cy="2971800"/>
        </a:xfrm>
        <a:prstGeom prst="rect">
          <a:avLst/>
        </a:prstGeom>
      </xdr:spPr>
    </xdr:pic>
    <xdr:clientData/>
  </xdr:twoCellAnchor>
  <xdr:twoCellAnchor editAs="oneCell">
    <xdr:from>
      <xdr:col>5</xdr:col>
      <xdr:colOff>74085</xdr:colOff>
      <xdr:row>204</xdr:row>
      <xdr:rowOff>42333</xdr:rowOff>
    </xdr:from>
    <xdr:to>
      <xdr:col>9</xdr:col>
      <xdr:colOff>677334</xdr:colOff>
      <xdr:row>204</xdr:row>
      <xdr:rowOff>3302000</xdr:rowOff>
    </xdr:to>
    <xdr:pic>
      <xdr:nvPicPr>
        <xdr:cNvPr id="13" name="Picture 12"/>
        <xdr:cNvPicPr>
          <a:picLocks noChangeAspect="1"/>
        </xdr:cNvPicPr>
      </xdr:nvPicPr>
      <xdr:blipFill>
        <a:blip xmlns:r="http://schemas.openxmlformats.org/officeDocument/2006/relationships" r:embed="rId92"/>
        <a:stretch>
          <a:fillRect/>
        </a:stretch>
      </xdr:blipFill>
      <xdr:spPr>
        <a:xfrm>
          <a:off x="4931835" y="286924750"/>
          <a:ext cx="3608916" cy="3259667"/>
        </a:xfrm>
        <a:prstGeom prst="rect">
          <a:avLst/>
        </a:prstGeom>
      </xdr:spPr>
    </xdr:pic>
    <xdr:clientData/>
  </xdr:twoCellAnchor>
  <xdr:twoCellAnchor editAs="oneCell">
    <xdr:from>
      <xdr:col>5</xdr:col>
      <xdr:colOff>63501</xdr:colOff>
      <xdr:row>203</xdr:row>
      <xdr:rowOff>21167</xdr:rowOff>
    </xdr:from>
    <xdr:to>
      <xdr:col>10</xdr:col>
      <xdr:colOff>1</xdr:colOff>
      <xdr:row>204</xdr:row>
      <xdr:rowOff>1</xdr:rowOff>
    </xdr:to>
    <xdr:pic>
      <xdr:nvPicPr>
        <xdr:cNvPr id="14" name="Picture 13"/>
        <xdr:cNvPicPr>
          <a:picLocks noChangeAspect="1"/>
        </xdr:cNvPicPr>
      </xdr:nvPicPr>
      <xdr:blipFill>
        <a:blip xmlns:r="http://schemas.openxmlformats.org/officeDocument/2006/relationships" r:embed="rId93"/>
        <a:stretch>
          <a:fillRect/>
        </a:stretch>
      </xdr:blipFill>
      <xdr:spPr>
        <a:xfrm>
          <a:off x="4921251" y="282924250"/>
          <a:ext cx="3651250" cy="3958168"/>
        </a:xfrm>
        <a:prstGeom prst="rect">
          <a:avLst/>
        </a:prstGeom>
      </xdr:spPr>
    </xdr:pic>
    <xdr:clientData/>
  </xdr:twoCellAnchor>
  <xdr:twoCellAnchor editAs="oneCell">
    <xdr:from>
      <xdr:col>5</xdr:col>
      <xdr:colOff>42333</xdr:colOff>
      <xdr:row>206</xdr:row>
      <xdr:rowOff>21166</xdr:rowOff>
    </xdr:from>
    <xdr:to>
      <xdr:col>9</xdr:col>
      <xdr:colOff>687916</xdr:colOff>
      <xdr:row>206</xdr:row>
      <xdr:rowOff>2804583</xdr:rowOff>
    </xdr:to>
    <xdr:pic>
      <xdr:nvPicPr>
        <xdr:cNvPr id="32" name="Picture 31"/>
        <xdr:cNvPicPr>
          <a:picLocks noChangeAspect="1"/>
        </xdr:cNvPicPr>
      </xdr:nvPicPr>
      <xdr:blipFill>
        <a:blip xmlns:r="http://schemas.openxmlformats.org/officeDocument/2006/relationships" r:embed="rId94"/>
        <a:stretch>
          <a:fillRect/>
        </a:stretch>
      </xdr:blipFill>
      <xdr:spPr>
        <a:xfrm>
          <a:off x="4900083" y="292872583"/>
          <a:ext cx="3651250" cy="2783417"/>
        </a:xfrm>
        <a:prstGeom prst="rect">
          <a:avLst/>
        </a:prstGeom>
      </xdr:spPr>
    </xdr:pic>
    <xdr:clientData/>
  </xdr:twoCellAnchor>
  <xdr:twoCellAnchor editAs="oneCell">
    <xdr:from>
      <xdr:col>10</xdr:col>
      <xdr:colOff>0</xdr:colOff>
      <xdr:row>205</xdr:row>
      <xdr:rowOff>2635249</xdr:rowOff>
    </xdr:from>
    <xdr:to>
      <xdr:col>13</xdr:col>
      <xdr:colOff>994834</xdr:colOff>
      <xdr:row>206</xdr:row>
      <xdr:rowOff>2804582</xdr:rowOff>
    </xdr:to>
    <xdr:pic>
      <xdr:nvPicPr>
        <xdr:cNvPr id="37" name="Picture 36"/>
        <xdr:cNvPicPr>
          <a:picLocks noChangeAspect="1"/>
        </xdr:cNvPicPr>
      </xdr:nvPicPr>
      <xdr:blipFill>
        <a:blip xmlns:r="http://schemas.openxmlformats.org/officeDocument/2006/relationships" r:embed="rId95"/>
        <a:stretch>
          <a:fillRect/>
        </a:stretch>
      </xdr:blipFill>
      <xdr:spPr>
        <a:xfrm>
          <a:off x="8572500" y="292851416"/>
          <a:ext cx="3227917" cy="2804583"/>
        </a:xfrm>
        <a:prstGeom prst="rect">
          <a:avLst/>
        </a:prstGeom>
      </xdr:spPr>
    </xdr:pic>
    <xdr:clientData/>
  </xdr:twoCellAnchor>
  <xdr:twoCellAnchor editAs="oneCell">
    <xdr:from>
      <xdr:col>10</xdr:col>
      <xdr:colOff>0</xdr:colOff>
      <xdr:row>203</xdr:row>
      <xdr:rowOff>42334</xdr:rowOff>
    </xdr:from>
    <xdr:to>
      <xdr:col>14</xdr:col>
      <xdr:colOff>21167</xdr:colOff>
      <xdr:row>203</xdr:row>
      <xdr:rowOff>3947584</xdr:rowOff>
    </xdr:to>
    <xdr:pic>
      <xdr:nvPicPr>
        <xdr:cNvPr id="39" name="Picture 38"/>
        <xdr:cNvPicPr>
          <a:picLocks noChangeAspect="1"/>
        </xdr:cNvPicPr>
      </xdr:nvPicPr>
      <xdr:blipFill>
        <a:blip xmlns:r="http://schemas.openxmlformats.org/officeDocument/2006/relationships" r:embed="rId96"/>
        <a:stretch>
          <a:fillRect/>
        </a:stretch>
      </xdr:blipFill>
      <xdr:spPr>
        <a:xfrm>
          <a:off x="8572500" y="282945417"/>
          <a:ext cx="3259667" cy="3905250"/>
        </a:xfrm>
        <a:prstGeom prst="rect">
          <a:avLst/>
        </a:prstGeom>
      </xdr:spPr>
    </xdr:pic>
    <xdr:clientData/>
  </xdr:twoCellAnchor>
  <xdr:twoCellAnchor editAs="oneCell">
    <xdr:from>
      <xdr:col>5</xdr:col>
      <xdr:colOff>31750</xdr:colOff>
      <xdr:row>202</xdr:row>
      <xdr:rowOff>21167</xdr:rowOff>
    </xdr:from>
    <xdr:to>
      <xdr:col>9</xdr:col>
      <xdr:colOff>698500</xdr:colOff>
      <xdr:row>202</xdr:row>
      <xdr:rowOff>3630085</xdr:rowOff>
    </xdr:to>
    <xdr:pic>
      <xdr:nvPicPr>
        <xdr:cNvPr id="38" name="Picture 37"/>
        <xdr:cNvPicPr>
          <a:picLocks noChangeAspect="1"/>
        </xdr:cNvPicPr>
      </xdr:nvPicPr>
      <xdr:blipFill>
        <a:blip xmlns:r="http://schemas.openxmlformats.org/officeDocument/2006/relationships" r:embed="rId97"/>
        <a:stretch>
          <a:fillRect/>
        </a:stretch>
      </xdr:blipFill>
      <xdr:spPr>
        <a:xfrm>
          <a:off x="4889500" y="279273000"/>
          <a:ext cx="3672417" cy="3608918"/>
        </a:xfrm>
        <a:prstGeom prst="rect">
          <a:avLst/>
        </a:prstGeom>
      </xdr:spPr>
    </xdr:pic>
    <xdr:clientData/>
  </xdr:twoCellAnchor>
  <xdr:twoCellAnchor editAs="oneCell">
    <xdr:from>
      <xdr:col>10</xdr:col>
      <xdr:colOff>0</xdr:colOff>
      <xdr:row>202</xdr:row>
      <xdr:rowOff>21167</xdr:rowOff>
    </xdr:from>
    <xdr:to>
      <xdr:col>13</xdr:col>
      <xdr:colOff>994834</xdr:colOff>
      <xdr:row>203</xdr:row>
      <xdr:rowOff>10584</xdr:rowOff>
    </xdr:to>
    <xdr:pic>
      <xdr:nvPicPr>
        <xdr:cNvPr id="40" name="Picture 39"/>
        <xdr:cNvPicPr>
          <a:picLocks noChangeAspect="1"/>
        </xdr:cNvPicPr>
      </xdr:nvPicPr>
      <xdr:blipFill>
        <a:blip xmlns:r="http://schemas.openxmlformats.org/officeDocument/2006/relationships" r:embed="rId98"/>
        <a:stretch>
          <a:fillRect/>
        </a:stretch>
      </xdr:blipFill>
      <xdr:spPr>
        <a:xfrm>
          <a:off x="8572500" y="279273000"/>
          <a:ext cx="3227917" cy="3640667"/>
        </a:xfrm>
        <a:prstGeom prst="rect">
          <a:avLst/>
        </a:prstGeom>
      </xdr:spPr>
    </xdr:pic>
    <xdr:clientData/>
  </xdr:twoCellAnchor>
  <xdr:twoCellAnchor editAs="oneCell">
    <xdr:from>
      <xdr:col>10</xdr:col>
      <xdr:colOff>10584</xdr:colOff>
      <xdr:row>200</xdr:row>
      <xdr:rowOff>31749</xdr:rowOff>
    </xdr:from>
    <xdr:to>
      <xdr:col>13</xdr:col>
      <xdr:colOff>963084</xdr:colOff>
      <xdr:row>200</xdr:row>
      <xdr:rowOff>2963333</xdr:rowOff>
    </xdr:to>
    <xdr:pic>
      <xdr:nvPicPr>
        <xdr:cNvPr id="41" name="Picture 40"/>
        <xdr:cNvPicPr>
          <a:picLocks noChangeAspect="1"/>
        </xdr:cNvPicPr>
      </xdr:nvPicPr>
      <xdr:blipFill>
        <a:blip xmlns:r="http://schemas.openxmlformats.org/officeDocument/2006/relationships" r:embed="rId99"/>
        <a:stretch>
          <a:fillRect/>
        </a:stretch>
      </xdr:blipFill>
      <xdr:spPr>
        <a:xfrm>
          <a:off x="8583084" y="272827749"/>
          <a:ext cx="3185583" cy="2931584"/>
        </a:xfrm>
        <a:prstGeom prst="rect">
          <a:avLst/>
        </a:prstGeom>
      </xdr:spPr>
    </xdr:pic>
    <xdr:clientData/>
  </xdr:twoCellAnchor>
  <xdr:twoCellAnchor editAs="oneCell">
    <xdr:from>
      <xdr:col>10</xdr:col>
      <xdr:colOff>0</xdr:colOff>
      <xdr:row>201</xdr:row>
      <xdr:rowOff>21166</xdr:rowOff>
    </xdr:from>
    <xdr:to>
      <xdr:col>13</xdr:col>
      <xdr:colOff>994834</xdr:colOff>
      <xdr:row>201</xdr:row>
      <xdr:rowOff>3460750</xdr:rowOff>
    </xdr:to>
    <xdr:pic>
      <xdr:nvPicPr>
        <xdr:cNvPr id="42" name="Picture 41"/>
        <xdr:cNvPicPr>
          <a:picLocks noChangeAspect="1"/>
        </xdr:cNvPicPr>
      </xdr:nvPicPr>
      <xdr:blipFill>
        <a:blip xmlns:r="http://schemas.openxmlformats.org/officeDocument/2006/relationships" r:embed="rId100"/>
        <a:stretch>
          <a:fillRect/>
        </a:stretch>
      </xdr:blipFill>
      <xdr:spPr>
        <a:xfrm>
          <a:off x="8572500" y="275791083"/>
          <a:ext cx="3227917" cy="3439584"/>
        </a:xfrm>
        <a:prstGeom prst="rect">
          <a:avLst/>
        </a:prstGeom>
      </xdr:spPr>
    </xdr:pic>
    <xdr:clientData/>
  </xdr:twoCellAnchor>
  <xdr:twoCellAnchor editAs="oneCell">
    <xdr:from>
      <xdr:col>5</xdr:col>
      <xdr:colOff>21166</xdr:colOff>
      <xdr:row>201</xdr:row>
      <xdr:rowOff>1</xdr:rowOff>
    </xdr:from>
    <xdr:to>
      <xdr:col>9</xdr:col>
      <xdr:colOff>687916</xdr:colOff>
      <xdr:row>201</xdr:row>
      <xdr:rowOff>3460751</xdr:rowOff>
    </xdr:to>
    <xdr:pic>
      <xdr:nvPicPr>
        <xdr:cNvPr id="43" name="Picture 42"/>
        <xdr:cNvPicPr>
          <a:picLocks noChangeAspect="1"/>
        </xdr:cNvPicPr>
      </xdr:nvPicPr>
      <xdr:blipFill>
        <a:blip xmlns:r="http://schemas.openxmlformats.org/officeDocument/2006/relationships" r:embed="rId101"/>
        <a:stretch>
          <a:fillRect/>
        </a:stretch>
      </xdr:blipFill>
      <xdr:spPr>
        <a:xfrm>
          <a:off x="4878916" y="275769918"/>
          <a:ext cx="3672417" cy="3460750"/>
        </a:xfrm>
        <a:prstGeom prst="rect">
          <a:avLst/>
        </a:prstGeom>
      </xdr:spPr>
    </xdr:pic>
    <xdr:clientData/>
  </xdr:twoCellAnchor>
  <xdr:twoCellAnchor editAs="oneCell">
    <xdr:from>
      <xdr:col>5</xdr:col>
      <xdr:colOff>21167</xdr:colOff>
      <xdr:row>205</xdr:row>
      <xdr:rowOff>31750</xdr:rowOff>
    </xdr:from>
    <xdr:to>
      <xdr:col>9</xdr:col>
      <xdr:colOff>698500</xdr:colOff>
      <xdr:row>205</xdr:row>
      <xdr:rowOff>2624666</xdr:rowOff>
    </xdr:to>
    <xdr:pic>
      <xdr:nvPicPr>
        <xdr:cNvPr id="44" name="Picture 43"/>
        <xdr:cNvPicPr>
          <a:picLocks noChangeAspect="1"/>
        </xdr:cNvPicPr>
      </xdr:nvPicPr>
      <xdr:blipFill>
        <a:blip xmlns:r="http://schemas.openxmlformats.org/officeDocument/2006/relationships" r:embed="rId102"/>
        <a:stretch>
          <a:fillRect/>
        </a:stretch>
      </xdr:blipFill>
      <xdr:spPr>
        <a:xfrm>
          <a:off x="4878917" y="290247917"/>
          <a:ext cx="3683000" cy="2592916"/>
        </a:xfrm>
        <a:prstGeom prst="rect">
          <a:avLst/>
        </a:prstGeom>
      </xdr:spPr>
    </xdr:pic>
    <xdr:clientData/>
  </xdr:twoCellAnchor>
  <xdr:twoCellAnchor editAs="oneCell">
    <xdr:from>
      <xdr:col>10</xdr:col>
      <xdr:colOff>10583</xdr:colOff>
      <xdr:row>205</xdr:row>
      <xdr:rowOff>21166</xdr:rowOff>
    </xdr:from>
    <xdr:to>
      <xdr:col>13</xdr:col>
      <xdr:colOff>994834</xdr:colOff>
      <xdr:row>205</xdr:row>
      <xdr:rowOff>2614084</xdr:rowOff>
    </xdr:to>
    <xdr:pic>
      <xdr:nvPicPr>
        <xdr:cNvPr id="45" name="Picture 44"/>
        <xdr:cNvPicPr>
          <a:picLocks noChangeAspect="1"/>
        </xdr:cNvPicPr>
      </xdr:nvPicPr>
      <xdr:blipFill>
        <a:blip xmlns:r="http://schemas.openxmlformats.org/officeDocument/2006/relationships" r:embed="rId103"/>
        <a:stretch>
          <a:fillRect/>
        </a:stretch>
      </xdr:blipFill>
      <xdr:spPr>
        <a:xfrm>
          <a:off x="8583083" y="290237333"/>
          <a:ext cx="3217334" cy="2592918"/>
        </a:xfrm>
        <a:prstGeom prst="rect">
          <a:avLst/>
        </a:prstGeom>
      </xdr:spPr>
    </xdr:pic>
    <xdr:clientData/>
  </xdr:twoCellAnchor>
  <xdr:twoCellAnchor editAs="oneCell">
    <xdr:from>
      <xdr:col>10</xdr:col>
      <xdr:colOff>31750</xdr:colOff>
      <xdr:row>204</xdr:row>
      <xdr:rowOff>1</xdr:rowOff>
    </xdr:from>
    <xdr:to>
      <xdr:col>13</xdr:col>
      <xdr:colOff>984250</xdr:colOff>
      <xdr:row>205</xdr:row>
      <xdr:rowOff>1</xdr:rowOff>
    </xdr:to>
    <xdr:pic>
      <xdr:nvPicPr>
        <xdr:cNvPr id="46" name="Picture 45"/>
        <xdr:cNvPicPr>
          <a:picLocks noChangeAspect="1"/>
        </xdr:cNvPicPr>
      </xdr:nvPicPr>
      <xdr:blipFill>
        <a:blip xmlns:r="http://schemas.openxmlformats.org/officeDocument/2006/relationships" r:embed="rId104"/>
        <a:stretch>
          <a:fillRect/>
        </a:stretch>
      </xdr:blipFill>
      <xdr:spPr>
        <a:xfrm>
          <a:off x="8604250" y="286882418"/>
          <a:ext cx="3185583" cy="3333750"/>
        </a:xfrm>
        <a:prstGeom prst="rect">
          <a:avLst/>
        </a:prstGeom>
      </xdr:spPr>
    </xdr:pic>
    <xdr:clientData/>
  </xdr:twoCellAnchor>
  <xdr:twoCellAnchor editAs="oneCell">
    <xdr:from>
      <xdr:col>7</xdr:col>
      <xdr:colOff>1</xdr:colOff>
      <xdr:row>10</xdr:row>
      <xdr:rowOff>31749</xdr:rowOff>
    </xdr:from>
    <xdr:to>
      <xdr:col>13</xdr:col>
      <xdr:colOff>984251</xdr:colOff>
      <xdr:row>10</xdr:row>
      <xdr:rowOff>2286000</xdr:rowOff>
    </xdr:to>
    <xdr:pic>
      <xdr:nvPicPr>
        <xdr:cNvPr id="47" name="Picture 46"/>
        <xdr:cNvPicPr>
          <a:picLocks noChangeAspect="1"/>
        </xdr:cNvPicPr>
      </xdr:nvPicPr>
      <xdr:blipFill>
        <a:blip xmlns:r="http://schemas.openxmlformats.org/officeDocument/2006/relationships" r:embed="rId105"/>
        <a:stretch>
          <a:fillRect/>
        </a:stretch>
      </xdr:blipFill>
      <xdr:spPr>
        <a:xfrm>
          <a:off x="6519334" y="4857749"/>
          <a:ext cx="5270500" cy="22542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rampanchayatgholvad.com/" TargetMode="External"/><Relationship Id="rId1" Type="http://schemas.openxmlformats.org/officeDocument/2006/relationships/hyperlink" Target="https://www.instagram.com/grampanchyat_gholwad?igsh=NjdtbmIxcHZpNHc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3"/>
  <sheetViews>
    <sheetView tabSelected="1" topLeftCell="A11" zoomScale="90" zoomScaleNormal="90" workbookViewId="0">
      <selection activeCell="P11" sqref="P11"/>
    </sheetView>
  </sheetViews>
  <sheetFormatPr defaultRowHeight="15"/>
  <cols>
    <col min="1" max="1" width="7.85546875" customWidth="1"/>
    <col min="2" max="2" width="25.28515625" customWidth="1"/>
    <col min="3" max="3" width="9.28515625" bestFit="1" customWidth="1"/>
    <col min="4" max="4" width="9.140625" customWidth="1"/>
    <col min="5" max="5" width="21.140625" customWidth="1"/>
    <col min="6" max="6" width="12.85546875" customWidth="1"/>
    <col min="7" max="7" width="12" customWidth="1"/>
    <col min="8" max="8" width="10.7109375" customWidth="1"/>
    <col min="9" max="9" width="9.28515625" bestFit="1" customWidth="1"/>
    <col min="10" max="10" width="10.5703125" bestFit="1" customWidth="1"/>
    <col min="11" max="11" width="18.5703125" customWidth="1"/>
    <col min="13" max="13" width="5.7109375" customWidth="1"/>
    <col min="14" max="14" width="15.140625" customWidth="1"/>
  </cols>
  <sheetData>
    <row r="1" spans="1:14" ht="16.5" thickBot="1">
      <c r="A1" s="198" t="s">
        <v>0</v>
      </c>
      <c r="B1" s="199"/>
      <c r="C1" s="199"/>
      <c r="D1" s="199"/>
      <c r="E1" s="199"/>
      <c r="F1" s="199"/>
      <c r="G1" s="199"/>
      <c r="H1" s="199"/>
      <c r="I1" s="199"/>
      <c r="J1" s="199"/>
      <c r="K1" s="199"/>
      <c r="L1" s="199"/>
      <c r="M1" s="199"/>
      <c r="N1" s="200"/>
    </row>
    <row r="2" spans="1:14" ht="16.5" thickBot="1">
      <c r="A2" s="198" t="s">
        <v>1</v>
      </c>
      <c r="B2" s="199"/>
      <c r="C2" s="199"/>
      <c r="D2" s="199"/>
      <c r="E2" s="199"/>
      <c r="F2" s="199"/>
      <c r="G2" s="199"/>
      <c r="H2" s="199"/>
      <c r="I2" s="199"/>
      <c r="J2" s="199"/>
      <c r="K2" s="199"/>
      <c r="L2" s="199"/>
      <c r="M2" s="199"/>
      <c r="N2" s="200"/>
    </row>
    <row r="3" spans="1:14" ht="15.75">
      <c r="A3" s="4"/>
      <c r="B3" s="201" t="s">
        <v>2</v>
      </c>
      <c r="C3" s="202"/>
      <c r="D3" s="5" t="s">
        <v>3</v>
      </c>
      <c r="E3" s="6" t="s">
        <v>4</v>
      </c>
      <c r="F3" s="203"/>
      <c r="G3" s="203"/>
      <c r="H3" s="204" t="s">
        <v>5</v>
      </c>
      <c r="I3" s="204"/>
      <c r="J3" s="204"/>
      <c r="K3" s="7"/>
      <c r="L3" s="4"/>
      <c r="M3" s="4"/>
      <c r="N3" s="4"/>
    </row>
    <row r="4" spans="1:14" ht="15.75">
      <c r="A4" s="3"/>
      <c r="B4" s="205"/>
      <c r="C4" s="205"/>
      <c r="D4" s="205"/>
      <c r="E4" s="3"/>
      <c r="F4" s="206" t="s">
        <v>6</v>
      </c>
      <c r="G4" s="207"/>
      <c r="H4" s="207"/>
      <c r="I4" s="207"/>
      <c r="J4" s="207"/>
      <c r="K4" s="207"/>
      <c r="L4" s="207"/>
      <c r="M4" s="208"/>
      <c r="N4" s="3"/>
    </row>
    <row r="5" spans="1:14" ht="15.75">
      <c r="A5" s="3"/>
      <c r="B5" s="205"/>
      <c r="C5" s="205"/>
      <c r="D5" s="205"/>
      <c r="E5" s="205"/>
      <c r="F5" s="205"/>
      <c r="G5" s="205"/>
      <c r="H5" s="205"/>
      <c r="I5" s="205"/>
      <c r="J5" s="209" t="s">
        <v>7</v>
      </c>
      <c r="K5" s="209"/>
      <c r="L5" s="209"/>
      <c r="M5" s="209"/>
      <c r="N5" s="3"/>
    </row>
    <row r="6" spans="1:14" ht="15.75">
      <c r="A6" s="153" t="s">
        <v>8</v>
      </c>
      <c r="B6" s="153" t="s">
        <v>9</v>
      </c>
      <c r="C6" s="153" t="s">
        <v>10</v>
      </c>
      <c r="D6" s="153" t="s">
        <v>11</v>
      </c>
      <c r="E6" s="153" t="s">
        <v>12</v>
      </c>
      <c r="F6" s="153" t="s">
        <v>13</v>
      </c>
      <c r="G6" s="153"/>
      <c r="H6" s="153"/>
      <c r="I6" s="9" t="s">
        <v>14</v>
      </c>
      <c r="J6" s="153" t="s">
        <v>10</v>
      </c>
      <c r="K6" s="153" t="s">
        <v>11</v>
      </c>
      <c r="L6" s="153" t="s">
        <v>15</v>
      </c>
      <c r="M6" s="153" t="s">
        <v>14</v>
      </c>
      <c r="N6" s="153" t="s">
        <v>16</v>
      </c>
    </row>
    <row r="7" spans="1:14" ht="45">
      <c r="A7" s="153"/>
      <c r="B7" s="153"/>
      <c r="C7" s="153"/>
      <c r="D7" s="153"/>
      <c r="E7" s="153"/>
      <c r="F7" s="10" t="s">
        <v>17</v>
      </c>
      <c r="G7" s="10" t="s">
        <v>18</v>
      </c>
      <c r="H7" s="10" t="s">
        <v>19</v>
      </c>
      <c r="I7" s="10"/>
      <c r="J7" s="153"/>
      <c r="K7" s="153"/>
      <c r="L7" s="153"/>
      <c r="M7" s="153"/>
      <c r="N7" s="153"/>
    </row>
    <row r="8" spans="1:14" ht="15.75">
      <c r="A8" s="136" t="s">
        <v>20</v>
      </c>
      <c r="B8" s="137"/>
      <c r="C8" s="137"/>
      <c r="D8" s="137"/>
      <c r="E8" s="137"/>
      <c r="F8" s="137"/>
      <c r="G8" s="137"/>
      <c r="H8" s="137"/>
      <c r="I8" s="137"/>
      <c r="J8" s="137"/>
      <c r="K8" s="137"/>
      <c r="L8" s="137"/>
      <c r="M8" s="137"/>
      <c r="N8" s="138"/>
    </row>
    <row r="9" spans="1:14" ht="15.75">
      <c r="A9" s="136" t="s">
        <v>21</v>
      </c>
      <c r="B9" s="137"/>
      <c r="C9" s="137"/>
      <c r="D9" s="137"/>
      <c r="E9" s="137"/>
      <c r="F9" s="137"/>
      <c r="G9" s="137"/>
      <c r="H9" s="137"/>
      <c r="I9" s="137"/>
      <c r="J9" s="137"/>
      <c r="K9" s="137"/>
      <c r="L9" s="137"/>
      <c r="M9" s="137"/>
      <c r="N9" s="138"/>
    </row>
    <row r="10" spans="1:14" ht="207" customHeight="1">
      <c r="A10" s="11">
        <v>1.1000000000000001</v>
      </c>
      <c r="B10" s="12" t="s">
        <v>256</v>
      </c>
      <c r="C10" s="13" t="s">
        <v>22</v>
      </c>
      <c r="D10" s="14" t="s">
        <v>23</v>
      </c>
      <c r="E10" s="90" t="s">
        <v>292</v>
      </c>
      <c r="F10" s="15">
        <v>1</v>
      </c>
      <c r="G10" s="15">
        <v>1</v>
      </c>
      <c r="H10" s="15">
        <v>1</v>
      </c>
      <c r="I10" s="16">
        <v>1</v>
      </c>
      <c r="J10" s="17">
        <v>424</v>
      </c>
      <c r="K10" s="17">
        <v>424</v>
      </c>
      <c r="L10" s="13"/>
      <c r="M10" s="17">
        <v>1</v>
      </c>
      <c r="N10" s="89"/>
    </row>
    <row r="11" spans="1:14" ht="182.25" customHeight="1">
      <c r="A11" s="18"/>
      <c r="B11" s="19"/>
      <c r="C11" s="20"/>
      <c r="D11" s="21"/>
      <c r="E11" s="22"/>
      <c r="F11" s="23"/>
      <c r="G11" s="15"/>
      <c r="H11" s="15"/>
      <c r="I11" s="16"/>
      <c r="J11" s="17"/>
      <c r="K11" s="17"/>
      <c r="L11" s="13"/>
      <c r="M11" s="17"/>
      <c r="N11" s="89" t="s">
        <v>291</v>
      </c>
    </row>
    <row r="12" spans="1:14" ht="249" customHeight="1">
      <c r="A12" s="11">
        <v>1.2</v>
      </c>
      <c r="B12" s="24" t="s">
        <v>257</v>
      </c>
      <c r="C12" s="25" t="s">
        <v>22</v>
      </c>
      <c r="D12" s="25" t="s">
        <v>23</v>
      </c>
      <c r="E12" s="25" t="s">
        <v>24</v>
      </c>
      <c r="F12" s="15">
        <v>1</v>
      </c>
      <c r="G12" s="15">
        <v>1</v>
      </c>
      <c r="H12" s="15">
        <v>1</v>
      </c>
      <c r="I12" s="26">
        <v>1.5</v>
      </c>
      <c r="J12" s="17">
        <v>20</v>
      </c>
      <c r="K12" s="17">
        <v>20</v>
      </c>
      <c r="L12" s="13"/>
      <c r="M12" s="26">
        <v>1.5</v>
      </c>
      <c r="N12" s="89" t="s">
        <v>293</v>
      </c>
    </row>
    <row r="13" spans="1:14" ht="144" customHeight="1">
      <c r="A13" s="11"/>
      <c r="B13" s="23"/>
      <c r="C13" s="25"/>
      <c r="D13" s="25"/>
      <c r="E13" s="25"/>
      <c r="F13" s="15"/>
      <c r="G13" s="15"/>
      <c r="H13" s="15"/>
      <c r="I13" s="26"/>
      <c r="J13" s="17"/>
      <c r="K13" s="17"/>
      <c r="L13" s="13"/>
      <c r="M13" s="26"/>
      <c r="N13" s="3" t="s">
        <v>25</v>
      </c>
    </row>
    <row r="14" spans="1:14" ht="219" customHeight="1">
      <c r="A14" s="11">
        <v>1.3</v>
      </c>
      <c r="B14" s="24" t="s">
        <v>258</v>
      </c>
      <c r="C14" s="25" t="s">
        <v>22</v>
      </c>
      <c r="D14" s="25" t="s">
        <v>23</v>
      </c>
      <c r="E14" s="13" t="s">
        <v>26</v>
      </c>
      <c r="F14" s="15">
        <v>1</v>
      </c>
      <c r="G14" s="15">
        <v>1</v>
      </c>
      <c r="H14" s="15">
        <v>1</v>
      </c>
      <c r="I14" s="26">
        <v>0.5</v>
      </c>
      <c r="J14" s="17">
        <v>10</v>
      </c>
      <c r="K14" s="17">
        <v>10</v>
      </c>
      <c r="L14" s="13"/>
      <c r="M14" s="26">
        <v>0.5</v>
      </c>
      <c r="N14" s="90" t="s">
        <v>294</v>
      </c>
    </row>
    <row r="15" spans="1:14" ht="219" customHeight="1">
      <c r="A15" s="87"/>
      <c r="C15" s="92"/>
      <c r="D15" s="93"/>
      <c r="E15" s="83"/>
      <c r="F15" s="15"/>
      <c r="H15" s="15"/>
      <c r="I15" s="26"/>
      <c r="J15" s="83"/>
      <c r="K15" s="83"/>
      <c r="L15" s="83"/>
      <c r="M15" s="26"/>
      <c r="N15" s="84"/>
    </row>
    <row r="16" spans="1:14" ht="31.5">
      <c r="A16" s="161">
        <v>1.4</v>
      </c>
      <c r="B16" s="163" t="s">
        <v>259</v>
      </c>
      <c r="C16" s="179" t="s">
        <v>27</v>
      </c>
      <c r="D16" s="180"/>
      <c r="E16" s="13" t="s">
        <v>28</v>
      </c>
      <c r="F16" s="15">
        <v>1</v>
      </c>
      <c r="G16" s="15">
        <v>1</v>
      </c>
      <c r="H16" s="15">
        <v>1</v>
      </c>
      <c r="I16" s="26">
        <v>0.5</v>
      </c>
      <c r="J16" s="17">
        <v>1</v>
      </c>
      <c r="K16" s="17">
        <v>1</v>
      </c>
      <c r="L16" s="13"/>
      <c r="M16" s="26">
        <v>0.5</v>
      </c>
      <c r="N16" s="142" t="s">
        <v>295</v>
      </c>
    </row>
    <row r="17" spans="1:14" ht="181.5" customHeight="1">
      <c r="A17" s="162"/>
      <c r="B17" s="164"/>
      <c r="C17" s="183"/>
      <c r="D17" s="184"/>
      <c r="E17" s="13" t="s">
        <v>29</v>
      </c>
      <c r="F17" s="112">
        <v>1</v>
      </c>
      <c r="G17" s="112">
        <v>1</v>
      </c>
      <c r="H17" s="112">
        <v>1</v>
      </c>
      <c r="I17" s="122">
        <v>0.5</v>
      </c>
      <c r="J17" s="110">
        <v>3</v>
      </c>
      <c r="K17" s="17">
        <v>3</v>
      </c>
      <c r="L17" s="13"/>
      <c r="M17" s="26">
        <v>0.5</v>
      </c>
      <c r="N17" s="143"/>
    </row>
    <row r="18" spans="1:14" ht="200.25" customHeight="1">
      <c r="A18" s="28"/>
      <c r="B18" s="120" t="s">
        <v>289</v>
      </c>
      <c r="C18" s="29"/>
      <c r="D18" s="30"/>
      <c r="E18" s="119"/>
      <c r="F18" s="96" t="s">
        <v>344</v>
      </c>
      <c r="G18" s="121"/>
      <c r="H18" s="124"/>
      <c r="I18" s="125"/>
      <c r="J18" s="126"/>
      <c r="K18" s="127" t="s">
        <v>345</v>
      </c>
      <c r="L18" s="117"/>
      <c r="M18" s="128"/>
      <c r="N18" s="118"/>
    </row>
    <row r="19" spans="1:14" ht="274.5" customHeight="1">
      <c r="A19" s="11">
        <v>1.5</v>
      </c>
      <c r="B19" s="24" t="s">
        <v>260</v>
      </c>
      <c r="C19" s="132" t="s">
        <v>30</v>
      </c>
      <c r="D19" s="132"/>
      <c r="E19" s="132"/>
      <c r="F19" s="113">
        <v>1</v>
      </c>
      <c r="G19" s="113">
        <v>0.9</v>
      </c>
      <c r="H19" s="113">
        <v>0.8</v>
      </c>
      <c r="I19" s="123">
        <v>1</v>
      </c>
      <c r="J19" s="111">
        <v>29</v>
      </c>
      <c r="K19" s="17">
        <v>29</v>
      </c>
      <c r="L19" s="13"/>
      <c r="M19" s="17">
        <v>0.5</v>
      </c>
      <c r="N19" s="89" t="s">
        <v>296</v>
      </c>
    </row>
    <row r="20" spans="1:14" ht="219.75" customHeight="1">
      <c r="A20" s="11"/>
      <c r="C20" s="13"/>
      <c r="D20" s="13"/>
      <c r="E20" s="13"/>
      <c r="F20" s="15"/>
      <c r="H20" s="15"/>
      <c r="I20" s="16"/>
      <c r="J20" s="17"/>
      <c r="K20" s="17"/>
      <c r="L20" s="13"/>
      <c r="M20" s="17"/>
      <c r="N20" s="3"/>
    </row>
    <row r="21" spans="1:14" ht="47.25">
      <c r="A21" s="13"/>
      <c r="B21" s="13"/>
      <c r="C21" s="197" t="s">
        <v>31</v>
      </c>
      <c r="D21" s="197"/>
      <c r="E21" s="197"/>
      <c r="F21" s="197"/>
      <c r="G21" s="197"/>
      <c r="H21" s="197"/>
      <c r="I21" s="13"/>
      <c r="J21" s="2" t="s">
        <v>32</v>
      </c>
      <c r="K21" s="1" t="s">
        <v>33</v>
      </c>
      <c r="L21" s="3"/>
      <c r="M21" s="3"/>
      <c r="N21" s="3"/>
    </row>
    <row r="22" spans="1:14" ht="79.5" customHeight="1">
      <c r="A22" s="178">
        <v>1.63</v>
      </c>
      <c r="B22" s="150" t="s">
        <v>261</v>
      </c>
      <c r="C22" s="153" t="s">
        <v>31</v>
      </c>
      <c r="D22" s="153"/>
      <c r="E22" s="25" t="s">
        <v>34</v>
      </c>
      <c r="F22" s="15">
        <v>1</v>
      </c>
      <c r="G22" s="15">
        <v>1</v>
      </c>
      <c r="H22" s="15">
        <v>1</v>
      </c>
      <c r="I22" s="16">
        <v>1</v>
      </c>
      <c r="J22" s="13"/>
      <c r="K22" s="13"/>
      <c r="L22" s="13"/>
      <c r="M22" s="17">
        <v>1</v>
      </c>
      <c r="N22" s="3" t="s">
        <v>35</v>
      </c>
    </row>
    <row r="23" spans="1:14" ht="165.75" customHeight="1">
      <c r="A23" s="178"/>
      <c r="B23" s="150"/>
      <c r="C23" s="9" t="s">
        <v>32</v>
      </c>
      <c r="D23" s="31" t="s">
        <v>36</v>
      </c>
      <c r="E23" s="25" t="s">
        <v>37</v>
      </c>
      <c r="F23" s="15">
        <v>1</v>
      </c>
      <c r="G23" s="15">
        <v>1</v>
      </c>
      <c r="H23" s="15">
        <v>1</v>
      </c>
      <c r="I23" s="16">
        <v>1</v>
      </c>
      <c r="J23" s="17">
        <v>24</v>
      </c>
      <c r="K23" s="17">
        <v>24</v>
      </c>
      <c r="L23" s="13"/>
      <c r="M23" s="17">
        <v>1</v>
      </c>
      <c r="N23" s="89" t="s">
        <v>297</v>
      </c>
    </row>
    <row r="24" spans="1:14" ht="31.5">
      <c r="A24" s="13"/>
      <c r="B24" s="132"/>
      <c r="C24" s="132"/>
      <c r="D24" s="132"/>
      <c r="E24" s="132"/>
      <c r="F24" s="132"/>
      <c r="G24" s="132"/>
      <c r="H24" s="132"/>
      <c r="I24" s="132"/>
      <c r="J24" s="1" t="s">
        <v>38</v>
      </c>
      <c r="K24" s="2" t="s">
        <v>39</v>
      </c>
      <c r="L24" s="3"/>
      <c r="M24" s="3"/>
      <c r="N24" s="3"/>
    </row>
    <row r="25" spans="1:14" ht="240" customHeight="1">
      <c r="A25" s="11">
        <v>1.7</v>
      </c>
      <c r="B25" s="24" t="s">
        <v>262</v>
      </c>
      <c r="C25" s="132" t="s">
        <v>40</v>
      </c>
      <c r="D25" s="132"/>
      <c r="E25" s="25" t="s">
        <v>41</v>
      </c>
      <c r="F25" s="15">
        <v>1</v>
      </c>
      <c r="G25" s="15">
        <v>1</v>
      </c>
      <c r="H25" s="15">
        <v>1</v>
      </c>
      <c r="I25" s="16">
        <v>1</v>
      </c>
      <c r="J25" s="17">
        <v>36</v>
      </c>
      <c r="K25" s="17">
        <v>36</v>
      </c>
      <c r="L25" s="13"/>
      <c r="M25" s="32">
        <v>1</v>
      </c>
      <c r="N25" s="89" t="s">
        <v>298</v>
      </c>
    </row>
    <row r="26" spans="1:14" ht="232.5" customHeight="1">
      <c r="A26" s="11">
        <v>1.8</v>
      </c>
      <c r="B26" s="24" t="s">
        <v>263</v>
      </c>
      <c r="C26" s="132" t="s">
        <v>42</v>
      </c>
      <c r="D26" s="132"/>
      <c r="E26" s="91" t="s">
        <v>43</v>
      </c>
      <c r="F26" s="15">
        <v>1</v>
      </c>
      <c r="G26" s="15">
        <v>1</v>
      </c>
      <c r="H26" s="15">
        <v>1</v>
      </c>
      <c r="I26" s="17">
        <v>1</v>
      </c>
      <c r="J26" s="17">
        <v>16</v>
      </c>
      <c r="K26" s="17">
        <v>16</v>
      </c>
      <c r="L26" s="13"/>
      <c r="M26" s="17">
        <v>1</v>
      </c>
      <c r="N26" s="89" t="s">
        <v>299</v>
      </c>
    </row>
    <row r="27" spans="1:14" ht="123" customHeight="1">
      <c r="A27" s="13"/>
      <c r="B27" s="132"/>
      <c r="C27" s="132"/>
      <c r="D27" s="132"/>
      <c r="E27" s="132"/>
      <c r="F27" s="132"/>
      <c r="G27" s="132"/>
      <c r="H27" s="132"/>
      <c r="I27" s="132"/>
      <c r="J27" s="1" t="s">
        <v>44</v>
      </c>
      <c r="K27" s="1" t="s">
        <v>45</v>
      </c>
      <c r="L27" s="3"/>
      <c r="M27" s="3"/>
      <c r="N27" s="3"/>
    </row>
    <row r="28" spans="1:14" ht="180">
      <c r="A28" s="11">
        <v>1.9</v>
      </c>
      <c r="B28" s="24" t="s">
        <v>264</v>
      </c>
      <c r="C28" s="13" t="s">
        <v>44</v>
      </c>
      <c r="D28" s="13" t="s">
        <v>45</v>
      </c>
      <c r="E28" s="13" t="s">
        <v>46</v>
      </c>
      <c r="F28" s="15">
        <v>0.5</v>
      </c>
      <c r="G28" s="15">
        <v>0.4</v>
      </c>
      <c r="H28" s="15">
        <v>0.3</v>
      </c>
      <c r="I28" s="16">
        <v>1</v>
      </c>
      <c r="J28" s="17">
        <v>2988</v>
      </c>
      <c r="K28" s="17">
        <v>2523</v>
      </c>
      <c r="L28" s="13"/>
      <c r="M28" s="17">
        <v>1</v>
      </c>
      <c r="N28" s="89" t="s">
        <v>300</v>
      </c>
    </row>
    <row r="29" spans="1:14" ht="230.25" customHeight="1">
      <c r="A29" s="11"/>
      <c r="B29" s="23"/>
      <c r="C29" s="13"/>
      <c r="D29" s="13"/>
      <c r="E29" s="13"/>
      <c r="G29" s="15"/>
      <c r="H29" s="15"/>
      <c r="I29" s="16"/>
      <c r="J29" s="13"/>
      <c r="K29" s="13"/>
      <c r="L29" s="13"/>
      <c r="M29" s="17"/>
      <c r="N29" s="3"/>
    </row>
    <row r="30" spans="1:14" ht="47.25">
      <c r="A30" s="13"/>
      <c r="B30" s="139" t="s">
        <v>47</v>
      </c>
      <c r="C30" s="139"/>
      <c r="D30" s="139"/>
      <c r="E30" s="139"/>
      <c r="F30" s="139"/>
      <c r="G30" s="139"/>
      <c r="H30" s="139"/>
      <c r="I30" s="139"/>
      <c r="J30" s="2" t="s">
        <v>48</v>
      </c>
      <c r="K30" s="2" t="s">
        <v>49</v>
      </c>
      <c r="L30" s="3"/>
      <c r="M30" s="3"/>
      <c r="N30" s="3"/>
    </row>
    <row r="31" spans="1:14" ht="118.5" customHeight="1">
      <c r="A31" s="154">
        <v>1.1000000000000001</v>
      </c>
      <c r="B31" s="150" t="s">
        <v>265</v>
      </c>
      <c r="C31" s="13" t="s">
        <v>48</v>
      </c>
      <c r="D31" s="25" t="s">
        <v>49</v>
      </c>
      <c r="E31" s="25" t="s">
        <v>50</v>
      </c>
      <c r="F31" s="15">
        <v>1</v>
      </c>
      <c r="G31" s="15">
        <v>1</v>
      </c>
      <c r="H31" s="15">
        <v>1</v>
      </c>
      <c r="I31" s="16">
        <v>2</v>
      </c>
      <c r="J31" s="17">
        <v>4313</v>
      </c>
      <c r="K31" s="17">
        <v>2178</v>
      </c>
      <c r="L31" s="33"/>
      <c r="M31" s="13">
        <v>2</v>
      </c>
      <c r="N31" s="89" t="s">
        <v>301</v>
      </c>
    </row>
    <row r="32" spans="1:14" ht="126.75" customHeight="1">
      <c r="A32" s="156"/>
      <c r="B32" s="150"/>
      <c r="C32" s="25" t="s">
        <v>51</v>
      </c>
      <c r="D32" s="25" t="s">
        <v>52</v>
      </c>
      <c r="E32" s="25" t="s">
        <v>53</v>
      </c>
      <c r="F32" s="15">
        <v>0.9</v>
      </c>
      <c r="G32" s="15">
        <v>0.85</v>
      </c>
      <c r="H32" s="15">
        <v>0.8</v>
      </c>
      <c r="I32" s="16">
        <v>1</v>
      </c>
      <c r="J32" s="17">
        <v>10</v>
      </c>
      <c r="K32" s="17">
        <v>10</v>
      </c>
      <c r="L32" s="33"/>
      <c r="M32" s="13">
        <v>1</v>
      </c>
      <c r="N32" s="89" t="s">
        <v>302</v>
      </c>
    </row>
    <row r="33" spans="1:18" ht="231" customHeight="1">
      <c r="A33" s="34"/>
      <c r="C33" s="25"/>
      <c r="D33" s="25"/>
      <c r="E33" s="25"/>
      <c r="F33" s="15"/>
      <c r="G33" s="15"/>
      <c r="I33" s="16"/>
      <c r="J33" s="13"/>
      <c r="K33" s="13"/>
      <c r="L33" s="33"/>
      <c r="M33" s="13"/>
      <c r="N33" s="3"/>
    </row>
    <row r="34" spans="1:18" ht="31.5">
      <c r="A34" s="188">
        <v>1.1100000000000001</v>
      </c>
      <c r="B34" s="150" t="s">
        <v>266</v>
      </c>
      <c r="C34" s="9" t="s">
        <v>54</v>
      </c>
      <c r="D34" s="9" t="s">
        <v>55</v>
      </c>
      <c r="E34" s="9" t="s">
        <v>56</v>
      </c>
      <c r="F34" s="15"/>
      <c r="G34" s="15"/>
      <c r="H34" s="15"/>
      <c r="I34" s="13"/>
      <c r="J34" s="13"/>
      <c r="K34" s="13"/>
      <c r="L34" s="13"/>
      <c r="M34" s="17"/>
      <c r="N34" s="3"/>
    </row>
    <row r="35" spans="1:18" ht="87" customHeight="1">
      <c r="A35" s="188"/>
      <c r="B35" s="150"/>
      <c r="C35" s="17">
        <v>59042</v>
      </c>
      <c r="D35" s="17">
        <v>59042</v>
      </c>
      <c r="E35" s="35" t="s">
        <v>57</v>
      </c>
      <c r="F35" s="15">
        <v>1</v>
      </c>
      <c r="G35" s="15">
        <v>1</v>
      </c>
      <c r="H35" s="15">
        <v>1</v>
      </c>
      <c r="I35" s="26">
        <v>0.5</v>
      </c>
      <c r="J35" s="17">
        <v>158791</v>
      </c>
      <c r="K35" s="17">
        <v>66000</v>
      </c>
      <c r="L35" s="13"/>
      <c r="M35" s="26">
        <v>0.5</v>
      </c>
      <c r="N35" s="95" t="s">
        <v>303</v>
      </c>
    </row>
    <row r="36" spans="1:18" ht="102.75" customHeight="1">
      <c r="A36" s="188"/>
      <c r="B36" s="150"/>
      <c r="C36" s="17">
        <v>113077</v>
      </c>
      <c r="D36" s="17">
        <v>113077</v>
      </c>
      <c r="E36" s="35" t="s">
        <v>58</v>
      </c>
      <c r="F36" s="15">
        <v>1</v>
      </c>
      <c r="G36" s="15">
        <v>1</v>
      </c>
      <c r="H36" s="15">
        <v>1</v>
      </c>
      <c r="I36" s="26">
        <v>0.5</v>
      </c>
      <c r="J36" s="17">
        <v>410000</v>
      </c>
      <c r="K36" s="17">
        <v>350000</v>
      </c>
      <c r="L36" s="13"/>
      <c r="M36" s="26">
        <v>0.5</v>
      </c>
      <c r="N36" s="95" t="s">
        <v>304</v>
      </c>
      <c r="Q36" s="96"/>
      <c r="R36" t="s">
        <v>346</v>
      </c>
    </row>
    <row r="37" spans="1:18" ht="78" customHeight="1">
      <c r="A37" s="188"/>
      <c r="B37" s="150"/>
      <c r="C37" s="17">
        <v>169616</v>
      </c>
      <c r="D37" s="17">
        <v>169616</v>
      </c>
      <c r="E37" s="35" t="s">
        <v>59</v>
      </c>
      <c r="F37" s="15">
        <v>1</v>
      </c>
      <c r="G37" s="15">
        <v>1</v>
      </c>
      <c r="H37" s="15">
        <v>1</v>
      </c>
      <c r="I37" s="26">
        <v>0.5</v>
      </c>
      <c r="J37" s="17">
        <v>476374</v>
      </c>
      <c r="K37" s="17">
        <v>352194</v>
      </c>
      <c r="L37" s="13"/>
      <c r="M37" s="26">
        <v>0.5</v>
      </c>
      <c r="N37" s="3"/>
    </row>
    <row r="38" spans="1:18" ht="79.5" customHeight="1">
      <c r="A38" s="13"/>
      <c r="B38" s="13"/>
      <c r="C38" s="13"/>
      <c r="D38" s="13"/>
      <c r="E38" s="36" t="s">
        <v>60</v>
      </c>
      <c r="F38" s="13"/>
      <c r="G38" s="13"/>
      <c r="H38" s="13"/>
      <c r="I38" s="13"/>
      <c r="J38" s="2" t="s">
        <v>61</v>
      </c>
      <c r="K38" s="2" t="s">
        <v>62</v>
      </c>
      <c r="L38" s="3"/>
      <c r="M38" s="3"/>
      <c r="N38" s="3"/>
    </row>
    <row r="39" spans="1:18" ht="136.5" customHeight="1">
      <c r="A39" s="37">
        <v>1.1200000000000001</v>
      </c>
      <c r="B39" s="24" t="s">
        <v>267</v>
      </c>
      <c r="C39" s="25" t="s">
        <v>61</v>
      </c>
      <c r="D39" s="25" t="s">
        <v>62</v>
      </c>
      <c r="E39" s="94" t="s">
        <v>63</v>
      </c>
      <c r="F39" s="15">
        <v>1</v>
      </c>
      <c r="G39" s="15">
        <v>1</v>
      </c>
      <c r="H39" s="15">
        <v>1</v>
      </c>
      <c r="I39" s="16">
        <v>1</v>
      </c>
      <c r="J39" s="17">
        <v>20</v>
      </c>
      <c r="K39" s="17">
        <v>20</v>
      </c>
      <c r="L39" s="13"/>
      <c r="M39" s="17">
        <v>1</v>
      </c>
      <c r="N39" s="95" t="s">
        <v>305</v>
      </c>
    </row>
    <row r="40" spans="1:18" ht="279" customHeight="1">
      <c r="A40" s="38"/>
      <c r="C40" s="39"/>
      <c r="D40" s="39"/>
      <c r="E40" s="39"/>
      <c r="F40" s="40"/>
      <c r="G40" s="23"/>
      <c r="I40" s="16"/>
      <c r="J40" s="13"/>
      <c r="K40" s="13"/>
      <c r="L40" s="13"/>
      <c r="M40" s="17"/>
      <c r="N40" s="3"/>
    </row>
    <row r="41" spans="1:18" ht="15.75">
      <c r="A41" s="133" t="s">
        <v>64</v>
      </c>
      <c r="B41" s="134"/>
      <c r="C41" s="134"/>
      <c r="D41" s="134"/>
      <c r="E41" s="134"/>
      <c r="F41" s="134"/>
      <c r="G41" s="134"/>
      <c r="H41" s="135"/>
      <c r="I41" s="41">
        <f>SUM(I10,I12,I14,I16,I17,I19,I22,I23,I25,I26,I28,I31,I32,I35,I36,I37,I39)</f>
        <v>15.5</v>
      </c>
      <c r="J41" s="42"/>
      <c r="K41" s="42"/>
      <c r="L41" s="13"/>
      <c r="M41" s="41">
        <f>SUM(M10,M12,M14,M16,M17,M19,M22,M23,M25,M26,M28,M31,M32,M35,M36,M37,M39)</f>
        <v>15</v>
      </c>
      <c r="N41" s="3"/>
    </row>
    <row r="42" spans="1:18" ht="15.75">
      <c r="A42" s="189" t="s">
        <v>65</v>
      </c>
      <c r="B42" s="190"/>
      <c r="C42" s="190"/>
      <c r="D42" s="190"/>
      <c r="E42" s="190"/>
      <c r="F42" s="190"/>
      <c r="G42" s="190"/>
      <c r="H42" s="190"/>
      <c r="I42" s="190"/>
      <c r="J42" s="190"/>
      <c r="K42" s="190"/>
      <c r="L42" s="190"/>
      <c r="M42" s="190"/>
      <c r="N42" s="191"/>
    </row>
    <row r="43" spans="1:18" ht="84.75" customHeight="1">
      <c r="A43" s="13"/>
      <c r="B43" s="132"/>
      <c r="C43" s="132"/>
      <c r="D43" s="132"/>
      <c r="E43" s="132"/>
      <c r="F43" s="132"/>
      <c r="G43" s="132"/>
      <c r="H43" s="132"/>
      <c r="I43" s="132"/>
      <c r="J43" s="1" t="s">
        <v>66</v>
      </c>
      <c r="K43" s="2" t="s">
        <v>67</v>
      </c>
      <c r="L43" s="3"/>
      <c r="M43" s="3"/>
      <c r="N43" s="3"/>
    </row>
    <row r="44" spans="1:18" ht="108" customHeight="1">
      <c r="A44" s="161">
        <v>2.1</v>
      </c>
      <c r="B44" s="163" t="s">
        <v>268</v>
      </c>
      <c r="C44" s="157" t="s">
        <v>68</v>
      </c>
      <c r="D44" s="157" t="s">
        <v>67</v>
      </c>
      <c r="E44" s="25" t="s">
        <v>69</v>
      </c>
      <c r="F44" s="194" t="s">
        <v>70</v>
      </c>
      <c r="G44" s="195"/>
      <c r="H44" s="196"/>
      <c r="I44" s="17">
        <v>1</v>
      </c>
      <c r="J44" s="17">
        <v>2634367</v>
      </c>
      <c r="K44" s="17">
        <v>356918</v>
      </c>
      <c r="L44" s="13"/>
      <c r="M44" s="17">
        <v>1</v>
      </c>
      <c r="N44" s="95" t="s">
        <v>306</v>
      </c>
    </row>
    <row r="45" spans="1:18" ht="126" customHeight="1">
      <c r="A45" s="192"/>
      <c r="B45" s="193"/>
      <c r="C45" s="158"/>
      <c r="D45" s="158"/>
      <c r="E45" s="25" t="s">
        <v>71</v>
      </c>
      <c r="F45" s="15">
        <v>0.9</v>
      </c>
      <c r="G45" s="15">
        <v>0.8</v>
      </c>
      <c r="H45" s="15">
        <v>0.7</v>
      </c>
      <c r="I45" s="17">
        <v>2</v>
      </c>
      <c r="J45" s="47">
        <v>874030</v>
      </c>
      <c r="K45" s="47">
        <v>610950</v>
      </c>
      <c r="L45" s="13"/>
      <c r="M45" s="17">
        <v>2</v>
      </c>
      <c r="N45" s="95" t="s">
        <v>307</v>
      </c>
    </row>
    <row r="46" spans="1:18" ht="64.5" customHeight="1">
      <c r="A46" s="192"/>
      <c r="B46" s="193"/>
      <c r="C46" s="158"/>
      <c r="D46" s="158"/>
      <c r="E46" s="25" t="s">
        <v>72</v>
      </c>
      <c r="F46" s="15">
        <v>1</v>
      </c>
      <c r="G46" s="15">
        <v>0.9</v>
      </c>
      <c r="H46" s="15">
        <v>0.8</v>
      </c>
      <c r="I46" s="17">
        <v>2</v>
      </c>
      <c r="J46" s="47">
        <v>2491717</v>
      </c>
      <c r="K46" s="47">
        <v>1900488</v>
      </c>
      <c r="L46" s="13"/>
      <c r="M46" s="17">
        <v>2</v>
      </c>
      <c r="N46" s="3"/>
    </row>
    <row r="47" spans="1:18" ht="39.75" customHeight="1">
      <c r="A47" s="192"/>
      <c r="B47" s="193"/>
      <c r="C47" s="158"/>
      <c r="D47" s="158"/>
      <c r="E47" s="25" t="s">
        <v>73</v>
      </c>
      <c r="F47" s="15">
        <v>0.9</v>
      </c>
      <c r="G47" s="15">
        <v>0.8</v>
      </c>
      <c r="H47" s="15">
        <v>0.7</v>
      </c>
      <c r="I47" s="17">
        <v>1</v>
      </c>
      <c r="J47" s="47">
        <v>189730</v>
      </c>
      <c r="K47" s="47">
        <v>138405</v>
      </c>
      <c r="L47" s="13"/>
      <c r="M47" s="17">
        <v>1</v>
      </c>
      <c r="N47" s="3"/>
    </row>
    <row r="48" spans="1:18" ht="44.25" customHeight="1">
      <c r="A48" s="11"/>
      <c r="B48" s="24"/>
      <c r="C48" s="25"/>
      <c r="D48" s="25"/>
      <c r="E48" s="25" t="s">
        <v>74</v>
      </c>
      <c r="F48" s="15">
        <v>1</v>
      </c>
      <c r="G48" s="15">
        <v>0.9</v>
      </c>
      <c r="H48" s="15">
        <v>0.8</v>
      </c>
      <c r="I48" s="17">
        <v>1</v>
      </c>
      <c r="J48" s="47">
        <v>142650</v>
      </c>
      <c r="K48" s="47">
        <v>131230</v>
      </c>
      <c r="L48" s="13"/>
      <c r="M48" s="17">
        <v>1</v>
      </c>
      <c r="N48" s="3"/>
    </row>
    <row r="49" spans="1:14" ht="293.25" customHeight="1">
      <c r="A49" s="11"/>
      <c r="C49" s="46"/>
      <c r="D49" s="39"/>
      <c r="E49" s="39"/>
      <c r="F49" s="40"/>
      <c r="G49" s="23"/>
      <c r="I49" s="17"/>
      <c r="J49" s="45"/>
      <c r="K49" s="45"/>
      <c r="L49" s="13"/>
      <c r="M49" s="17"/>
      <c r="N49" s="3"/>
    </row>
    <row r="50" spans="1:14" ht="15.75">
      <c r="A50" s="178">
        <v>2.2000000000000002</v>
      </c>
      <c r="B50" s="150" t="s">
        <v>269</v>
      </c>
      <c r="C50" s="175" t="s">
        <v>75</v>
      </c>
      <c r="D50" s="176"/>
      <c r="E50" s="176"/>
      <c r="F50" s="176"/>
      <c r="G50" s="176"/>
      <c r="H50" s="177"/>
      <c r="I50" s="47"/>
      <c r="J50" s="13"/>
      <c r="K50" s="13"/>
      <c r="L50" s="33"/>
      <c r="M50" s="17"/>
      <c r="N50" s="3"/>
    </row>
    <row r="51" spans="1:14" ht="45">
      <c r="A51" s="178"/>
      <c r="B51" s="150"/>
      <c r="C51" s="179" t="s">
        <v>76</v>
      </c>
      <c r="D51" s="180"/>
      <c r="E51" s="25" t="s">
        <v>77</v>
      </c>
      <c r="F51" s="185">
        <v>1</v>
      </c>
      <c r="G51" s="185">
        <v>1</v>
      </c>
      <c r="H51" s="185">
        <v>1</v>
      </c>
      <c r="I51" s="165">
        <v>1</v>
      </c>
      <c r="J51" s="168"/>
      <c r="K51" s="168"/>
      <c r="L51" s="171"/>
      <c r="M51" s="151">
        <v>1</v>
      </c>
      <c r="N51" s="95" t="s">
        <v>308</v>
      </c>
    </row>
    <row r="52" spans="1:14" ht="30">
      <c r="A52" s="178"/>
      <c r="B52" s="150"/>
      <c r="C52" s="181"/>
      <c r="D52" s="182"/>
      <c r="E52" s="25" t="s">
        <v>78</v>
      </c>
      <c r="F52" s="186"/>
      <c r="G52" s="186">
        <v>1</v>
      </c>
      <c r="H52" s="186">
        <v>1</v>
      </c>
      <c r="I52" s="166"/>
      <c r="J52" s="169"/>
      <c r="K52" s="169"/>
      <c r="L52" s="172"/>
      <c r="M52" s="152"/>
      <c r="N52" s="3"/>
    </row>
    <row r="53" spans="1:14" ht="30">
      <c r="A53" s="178"/>
      <c r="B53" s="150"/>
      <c r="C53" s="183"/>
      <c r="D53" s="184"/>
      <c r="E53" s="25" t="s">
        <v>79</v>
      </c>
      <c r="F53" s="187"/>
      <c r="G53" s="187">
        <v>1</v>
      </c>
      <c r="H53" s="187">
        <v>1</v>
      </c>
      <c r="I53" s="167"/>
      <c r="J53" s="170"/>
      <c r="K53" s="170"/>
      <c r="L53" s="173"/>
      <c r="M53" s="174"/>
      <c r="N53" s="3"/>
    </row>
    <row r="54" spans="1:14" ht="82.5" customHeight="1">
      <c r="A54" s="178"/>
      <c r="B54" s="150"/>
      <c r="C54" s="175" t="s">
        <v>80</v>
      </c>
      <c r="D54" s="176"/>
      <c r="E54" s="177"/>
      <c r="F54" s="49"/>
      <c r="G54" s="49"/>
      <c r="H54" s="49"/>
      <c r="I54" s="47">
        <v>1</v>
      </c>
      <c r="J54" s="45"/>
      <c r="K54" s="45"/>
      <c r="L54" s="33"/>
      <c r="M54" s="17">
        <v>1</v>
      </c>
      <c r="N54" s="3"/>
    </row>
    <row r="55" spans="1:14" ht="236.25" customHeight="1">
      <c r="A55" s="11"/>
      <c r="B55" t="s">
        <v>368</v>
      </c>
      <c r="C55" s="72"/>
      <c r="D55" s="73"/>
      <c r="E55" s="74"/>
      <c r="F55" s="49"/>
      <c r="G55" s="49"/>
      <c r="I55" s="47"/>
      <c r="J55" s="45"/>
      <c r="K55" s="45"/>
      <c r="L55" s="33"/>
      <c r="M55" s="17"/>
      <c r="N55" s="3"/>
    </row>
    <row r="56" spans="1:14" ht="146.25" customHeight="1">
      <c r="A56" s="11">
        <v>2.2999999999999998</v>
      </c>
      <c r="B56" s="24" t="s">
        <v>270</v>
      </c>
      <c r="C56" s="25" t="s">
        <v>81</v>
      </c>
      <c r="D56" s="25" t="s">
        <v>67</v>
      </c>
      <c r="E56" s="25" t="s">
        <v>82</v>
      </c>
      <c r="F56" s="15">
        <v>1</v>
      </c>
      <c r="G56" s="15">
        <v>0.9</v>
      </c>
      <c r="H56" s="15">
        <v>0.8</v>
      </c>
      <c r="I56" s="47">
        <v>1</v>
      </c>
      <c r="J56" s="47" t="s">
        <v>347</v>
      </c>
      <c r="K56" s="47">
        <v>80500</v>
      </c>
      <c r="L56" s="33"/>
      <c r="M56" s="17">
        <v>1</v>
      </c>
      <c r="N56" s="95" t="s">
        <v>309</v>
      </c>
    </row>
    <row r="57" spans="1:14" ht="15.75">
      <c r="A57" s="133" t="s">
        <v>64</v>
      </c>
      <c r="B57" s="134"/>
      <c r="C57" s="134"/>
      <c r="D57" s="134"/>
      <c r="E57" s="134"/>
      <c r="F57" s="134"/>
      <c r="G57" s="134"/>
      <c r="H57" s="135"/>
      <c r="I57" s="41">
        <f>SUM(I44:I56)</f>
        <v>10</v>
      </c>
      <c r="J57" s="13"/>
      <c r="K57" s="13"/>
      <c r="L57" s="3"/>
      <c r="M57" s="41">
        <f>SUM(M44:M56)</f>
        <v>10</v>
      </c>
      <c r="N57" s="3"/>
    </row>
    <row r="58" spans="1:14" ht="15.75">
      <c r="A58" s="136" t="s">
        <v>83</v>
      </c>
      <c r="B58" s="137"/>
      <c r="C58" s="137"/>
      <c r="D58" s="137"/>
      <c r="E58" s="137"/>
      <c r="F58" s="137"/>
      <c r="G58" s="137"/>
      <c r="H58" s="137"/>
      <c r="I58" s="137"/>
      <c r="J58" s="137"/>
      <c r="K58" s="137"/>
      <c r="L58" s="137"/>
      <c r="M58" s="137"/>
      <c r="N58" s="138"/>
    </row>
    <row r="59" spans="1:14" ht="102.75" customHeight="1">
      <c r="A59" s="11">
        <v>3.1</v>
      </c>
      <c r="B59" s="24" t="s">
        <v>271</v>
      </c>
      <c r="C59" s="160" t="s">
        <v>84</v>
      </c>
      <c r="D59" s="160"/>
      <c r="E59" s="160"/>
      <c r="F59" s="15">
        <v>1</v>
      </c>
      <c r="G59" s="15">
        <v>1</v>
      </c>
      <c r="H59" s="15">
        <v>1</v>
      </c>
      <c r="I59" s="17">
        <v>1</v>
      </c>
      <c r="J59" s="45" t="s">
        <v>348</v>
      </c>
      <c r="K59" s="45"/>
      <c r="L59" s="33"/>
      <c r="M59" s="17">
        <v>1</v>
      </c>
      <c r="N59" s="95" t="s">
        <v>310</v>
      </c>
    </row>
    <row r="60" spans="1:14" ht="249" customHeight="1">
      <c r="A60" s="107">
        <v>3.1</v>
      </c>
      <c r="B60" s="106"/>
      <c r="C60" s="114"/>
      <c r="D60" s="114"/>
      <c r="E60" s="114"/>
      <c r="F60" s="15"/>
      <c r="G60" s="15"/>
      <c r="H60" s="15"/>
      <c r="I60" s="17"/>
      <c r="J60" s="45"/>
      <c r="K60" s="45"/>
      <c r="L60" s="33"/>
      <c r="M60" s="17"/>
      <c r="N60" s="104"/>
    </row>
    <row r="61" spans="1:14" ht="93.75" customHeight="1">
      <c r="A61" s="13"/>
      <c r="B61" s="132"/>
      <c r="C61" s="132"/>
      <c r="D61" s="132"/>
      <c r="E61" s="132"/>
      <c r="F61" s="132"/>
      <c r="G61" s="132"/>
      <c r="H61" s="132"/>
      <c r="I61" s="132"/>
      <c r="J61" s="2" t="s">
        <v>85</v>
      </c>
      <c r="K61" s="2" t="s">
        <v>86</v>
      </c>
      <c r="L61" s="3"/>
      <c r="M61" s="3"/>
      <c r="N61" s="3"/>
    </row>
    <row r="62" spans="1:14" ht="195.75" customHeight="1">
      <c r="A62" s="11">
        <v>3.2</v>
      </c>
      <c r="B62" s="24" t="s">
        <v>272</v>
      </c>
      <c r="C62" s="25" t="s">
        <v>85</v>
      </c>
      <c r="D62" s="25" t="s">
        <v>87</v>
      </c>
      <c r="E62" s="25" t="s">
        <v>88</v>
      </c>
      <c r="F62" s="15">
        <v>1</v>
      </c>
      <c r="G62" s="15">
        <v>1</v>
      </c>
      <c r="H62" s="15">
        <v>1</v>
      </c>
      <c r="I62" s="17">
        <v>1</v>
      </c>
      <c r="J62" s="13">
        <v>930</v>
      </c>
      <c r="K62" s="13">
        <v>403</v>
      </c>
      <c r="L62" s="33"/>
      <c r="M62" s="17">
        <v>1</v>
      </c>
      <c r="N62" s="3"/>
    </row>
    <row r="63" spans="1:14" ht="219.75" customHeight="1">
      <c r="A63" s="11"/>
      <c r="C63" s="25"/>
      <c r="D63" s="25"/>
      <c r="E63" s="25"/>
      <c r="G63" s="15"/>
      <c r="H63" s="15"/>
      <c r="I63" s="17"/>
      <c r="K63" s="13"/>
      <c r="L63" s="33"/>
      <c r="M63" s="17"/>
      <c r="N63" s="3"/>
    </row>
    <row r="64" spans="1:14" ht="101.25" customHeight="1">
      <c r="A64" s="13"/>
      <c r="B64" s="132"/>
      <c r="C64" s="132"/>
      <c r="D64" s="132"/>
      <c r="E64" s="132"/>
      <c r="F64" s="132"/>
      <c r="G64" s="132"/>
      <c r="H64" s="132"/>
      <c r="I64" s="132"/>
      <c r="J64" s="2" t="s">
        <v>85</v>
      </c>
      <c r="K64" s="2" t="s">
        <v>86</v>
      </c>
      <c r="L64" s="3"/>
      <c r="M64" s="3"/>
      <c r="N64" s="3"/>
    </row>
    <row r="65" spans="1:14" ht="170.25" customHeight="1">
      <c r="A65" s="161">
        <v>3.3</v>
      </c>
      <c r="B65" s="163" t="s">
        <v>273</v>
      </c>
      <c r="C65" s="157" t="s">
        <v>89</v>
      </c>
      <c r="D65" s="157" t="s">
        <v>90</v>
      </c>
      <c r="E65" s="14" t="s">
        <v>91</v>
      </c>
      <c r="F65" s="15">
        <v>1</v>
      </c>
      <c r="G65" s="15">
        <v>0.9</v>
      </c>
      <c r="H65" s="15">
        <v>0.8</v>
      </c>
      <c r="I65" s="17">
        <v>1</v>
      </c>
      <c r="J65" s="47">
        <v>930</v>
      </c>
      <c r="K65" s="47">
        <v>468</v>
      </c>
      <c r="L65" s="33"/>
      <c r="M65" s="17">
        <v>1</v>
      </c>
      <c r="N65" s="95" t="s">
        <v>311</v>
      </c>
    </row>
    <row r="66" spans="1:14" ht="135.75" customHeight="1">
      <c r="A66" s="162"/>
      <c r="B66" s="164"/>
      <c r="C66" s="159"/>
      <c r="D66" s="159"/>
      <c r="E66" s="14" t="s">
        <v>92</v>
      </c>
      <c r="F66" s="15">
        <v>1</v>
      </c>
      <c r="G66" s="15">
        <v>0.9</v>
      </c>
      <c r="H66" s="15">
        <v>0.8</v>
      </c>
      <c r="I66" s="17">
        <v>1</v>
      </c>
      <c r="J66" s="45"/>
      <c r="K66" s="45"/>
      <c r="L66" s="33"/>
      <c r="M66" s="17">
        <v>1</v>
      </c>
      <c r="N66" s="95" t="s">
        <v>312</v>
      </c>
    </row>
    <row r="67" spans="1:14" ht="118.5" customHeight="1">
      <c r="A67" s="13"/>
      <c r="B67" s="132"/>
      <c r="C67" s="132"/>
      <c r="D67" s="132"/>
      <c r="E67" s="132"/>
      <c r="F67" s="132"/>
      <c r="G67" s="132"/>
      <c r="H67" s="132"/>
      <c r="I67" s="132"/>
      <c r="J67" s="2" t="s">
        <v>93</v>
      </c>
      <c r="K67" s="2" t="s">
        <v>94</v>
      </c>
      <c r="L67" s="3"/>
      <c r="M67" s="52"/>
      <c r="N67" s="3"/>
    </row>
    <row r="68" spans="1:14" ht="155.25" customHeight="1">
      <c r="A68" s="11">
        <v>3.4</v>
      </c>
      <c r="B68" s="24" t="s">
        <v>274</v>
      </c>
      <c r="C68" s="25" t="s">
        <v>93</v>
      </c>
      <c r="D68" s="25" t="s">
        <v>94</v>
      </c>
      <c r="E68" s="25" t="s">
        <v>95</v>
      </c>
      <c r="F68" s="15">
        <v>1</v>
      </c>
      <c r="G68" s="15">
        <v>1</v>
      </c>
      <c r="H68" s="15">
        <v>1</v>
      </c>
      <c r="I68" s="17">
        <v>1</v>
      </c>
      <c r="J68" s="53">
        <v>0.04</v>
      </c>
      <c r="K68" s="53">
        <v>0.04</v>
      </c>
      <c r="L68" s="54"/>
      <c r="M68" s="55">
        <v>1</v>
      </c>
      <c r="N68" s="3"/>
    </row>
    <row r="69" spans="1:14" ht="231.75" customHeight="1">
      <c r="A69" s="11"/>
      <c r="C69" s="25"/>
      <c r="D69" s="25"/>
      <c r="E69" s="25"/>
      <c r="G69" s="15"/>
      <c r="I69" s="17"/>
      <c r="J69" s="53"/>
      <c r="K69" s="53"/>
      <c r="L69" s="54"/>
      <c r="M69" s="55"/>
      <c r="N69" s="3"/>
    </row>
    <row r="70" spans="1:14" ht="94.5">
      <c r="A70" s="13"/>
      <c r="B70" s="132"/>
      <c r="C70" s="132"/>
      <c r="D70" s="132"/>
      <c r="E70" s="132"/>
      <c r="F70" s="132"/>
      <c r="G70" s="132"/>
      <c r="H70" s="132"/>
      <c r="I70" s="132"/>
      <c r="J70" s="1" t="s">
        <v>349</v>
      </c>
      <c r="K70" s="2" t="s">
        <v>350</v>
      </c>
      <c r="L70" s="3"/>
      <c r="M70" s="3"/>
      <c r="N70" s="3"/>
    </row>
    <row r="71" spans="1:14" ht="138" customHeight="1">
      <c r="A71" s="11">
        <v>3.5</v>
      </c>
      <c r="B71" s="24" t="s">
        <v>275</v>
      </c>
      <c r="C71" s="25" t="s">
        <v>96</v>
      </c>
      <c r="D71" s="25" t="s">
        <v>97</v>
      </c>
      <c r="E71" s="94" t="s">
        <v>98</v>
      </c>
      <c r="F71" s="15">
        <v>1</v>
      </c>
      <c r="G71" s="15">
        <v>1</v>
      </c>
      <c r="H71" s="15">
        <v>1</v>
      </c>
      <c r="I71" s="17">
        <v>1</v>
      </c>
      <c r="J71" s="17">
        <v>19</v>
      </c>
      <c r="K71" s="17">
        <v>11</v>
      </c>
      <c r="L71" s="33"/>
      <c r="M71" s="17">
        <v>1</v>
      </c>
      <c r="N71" s="95" t="s">
        <v>313</v>
      </c>
    </row>
    <row r="72" spans="1:14" ht="189.75" customHeight="1">
      <c r="A72" s="11"/>
      <c r="C72" s="25"/>
      <c r="D72" s="25"/>
      <c r="E72" s="25"/>
      <c r="G72" s="15"/>
      <c r="H72" s="15"/>
      <c r="I72" s="17"/>
      <c r="J72" s="17"/>
      <c r="K72" s="17"/>
      <c r="L72" s="33"/>
      <c r="M72" s="17"/>
      <c r="N72" s="3"/>
    </row>
    <row r="73" spans="1:14" ht="229.5" customHeight="1">
      <c r="A73" s="56">
        <v>3.6</v>
      </c>
      <c r="B73" s="24" t="s">
        <v>276</v>
      </c>
      <c r="C73" s="13" t="s">
        <v>99</v>
      </c>
      <c r="D73" s="13" t="s">
        <v>100</v>
      </c>
      <c r="E73" s="25" t="s">
        <v>101</v>
      </c>
      <c r="F73" s="15">
        <v>0.8</v>
      </c>
      <c r="G73" s="15">
        <v>0.7</v>
      </c>
      <c r="H73" s="15">
        <v>0.5</v>
      </c>
      <c r="I73" s="32">
        <v>0.5</v>
      </c>
      <c r="J73" s="47">
        <v>1000</v>
      </c>
      <c r="K73" s="47">
        <v>400</v>
      </c>
      <c r="L73" s="33"/>
      <c r="M73" s="32">
        <v>0.5</v>
      </c>
      <c r="N73" s="95" t="s">
        <v>314</v>
      </c>
    </row>
    <row r="74" spans="1:14" ht="233.25" customHeight="1">
      <c r="A74" s="56"/>
      <c r="B74" s="106"/>
      <c r="C74" s="105"/>
      <c r="D74" s="105"/>
      <c r="E74" s="114"/>
      <c r="F74" s="15"/>
      <c r="G74" s="15"/>
      <c r="H74" s="15"/>
      <c r="I74" s="32"/>
      <c r="J74" s="45"/>
      <c r="K74" s="45"/>
      <c r="L74" s="33"/>
      <c r="M74" s="32"/>
      <c r="N74" s="104"/>
    </row>
    <row r="75" spans="1:14" ht="56.25" customHeight="1">
      <c r="A75" s="56">
        <v>3.7</v>
      </c>
      <c r="B75" s="24" t="s">
        <v>102</v>
      </c>
      <c r="C75" s="13" t="s">
        <v>103</v>
      </c>
      <c r="D75" s="13" t="s">
        <v>11</v>
      </c>
      <c r="E75" s="25" t="s">
        <v>104</v>
      </c>
      <c r="F75" s="15">
        <v>1</v>
      </c>
      <c r="G75" s="15">
        <v>1</v>
      </c>
      <c r="H75" s="15">
        <v>1</v>
      </c>
      <c r="I75" s="17">
        <v>1</v>
      </c>
      <c r="J75" s="47">
        <v>3</v>
      </c>
      <c r="K75" s="47">
        <v>1</v>
      </c>
      <c r="L75" s="33"/>
      <c r="M75" s="32">
        <v>1</v>
      </c>
      <c r="N75" s="95" t="s">
        <v>315</v>
      </c>
    </row>
    <row r="76" spans="1:14" ht="85.5" customHeight="1">
      <c r="A76" s="56"/>
      <c r="B76" s="24"/>
      <c r="C76" s="13"/>
      <c r="D76" s="13"/>
      <c r="E76" s="25" t="s">
        <v>105</v>
      </c>
      <c r="F76" s="15">
        <v>1</v>
      </c>
      <c r="G76" s="15">
        <v>1</v>
      </c>
      <c r="H76" s="15">
        <v>1</v>
      </c>
      <c r="I76" s="17">
        <v>1</v>
      </c>
      <c r="J76" s="47">
        <v>1</v>
      </c>
      <c r="K76" s="47">
        <v>1</v>
      </c>
      <c r="L76" s="33"/>
      <c r="M76" s="32">
        <v>1</v>
      </c>
      <c r="N76" s="95" t="s">
        <v>316</v>
      </c>
    </row>
    <row r="77" spans="1:14" ht="102.75" customHeight="1">
      <c r="A77" s="56"/>
      <c r="B77" s="24"/>
      <c r="C77" s="13"/>
      <c r="D77" s="13"/>
      <c r="E77" s="25" t="s">
        <v>106</v>
      </c>
      <c r="F77" s="15">
        <v>1</v>
      </c>
      <c r="G77" s="15">
        <v>1</v>
      </c>
      <c r="H77" s="15">
        <v>1</v>
      </c>
      <c r="I77" s="17">
        <v>1</v>
      </c>
      <c r="J77" s="47">
        <v>0</v>
      </c>
      <c r="K77" s="47">
        <v>0</v>
      </c>
      <c r="L77" s="33"/>
      <c r="M77" s="32">
        <v>1</v>
      </c>
      <c r="N77" s="3"/>
    </row>
    <row r="78" spans="1:14" ht="110.25" customHeight="1">
      <c r="A78" s="56"/>
      <c r="B78" s="24"/>
      <c r="C78" s="13"/>
      <c r="D78" s="13"/>
      <c r="E78" s="25" t="s">
        <v>107</v>
      </c>
      <c r="F78" s="15">
        <v>0.2</v>
      </c>
      <c r="G78" s="15">
        <v>0.2</v>
      </c>
      <c r="H78" s="15">
        <v>0.2</v>
      </c>
      <c r="I78" s="17">
        <v>1</v>
      </c>
      <c r="J78" s="47">
        <v>41</v>
      </c>
      <c r="K78" s="47">
        <v>0</v>
      </c>
      <c r="L78" s="33"/>
      <c r="M78" s="32">
        <v>1</v>
      </c>
      <c r="N78" s="95" t="s">
        <v>317</v>
      </c>
    </row>
    <row r="79" spans="1:14" ht="57.75" customHeight="1">
      <c r="A79" s="56"/>
      <c r="B79" s="24"/>
      <c r="C79" s="13"/>
      <c r="D79" s="13"/>
      <c r="E79" s="25" t="s">
        <v>108</v>
      </c>
      <c r="F79" s="15">
        <v>1</v>
      </c>
      <c r="G79" s="15">
        <v>1</v>
      </c>
      <c r="H79" s="15">
        <v>1</v>
      </c>
      <c r="I79" s="32">
        <v>0.5</v>
      </c>
      <c r="J79" s="47">
        <v>3</v>
      </c>
      <c r="K79" s="47">
        <v>1</v>
      </c>
      <c r="L79" s="33"/>
      <c r="M79" s="32">
        <v>0.5</v>
      </c>
      <c r="N79" s="3"/>
    </row>
    <row r="80" spans="1:14" ht="47.25" customHeight="1">
      <c r="A80" s="56"/>
      <c r="B80" s="24"/>
      <c r="C80" s="13"/>
      <c r="D80" s="13"/>
      <c r="E80" s="25" t="s">
        <v>109</v>
      </c>
      <c r="F80" s="15">
        <v>1</v>
      </c>
      <c r="G80" s="15">
        <v>1</v>
      </c>
      <c r="H80" s="15">
        <v>1</v>
      </c>
      <c r="I80" s="32">
        <v>0.5</v>
      </c>
      <c r="J80" s="47">
        <v>5</v>
      </c>
      <c r="K80" s="47">
        <v>4</v>
      </c>
      <c r="L80" s="33"/>
      <c r="M80" s="32">
        <v>0.5</v>
      </c>
      <c r="N80" s="3"/>
    </row>
    <row r="81" spans="1:14" ht="186.75" customHeight="1">
      <c r="A81" s="56"/>
      <c r="B81" s="24"/>
      <c r="C81" s="13"/>
      <c r="D81" s="13"/>
      <c r="E81" s="25" t="s">
        <v>110</v>
      </c>
      <c r="F81" s="15">
        <v>0.25</v>
      </c>
      <c r="G81" s="15">
        <v>0.25</v>
      </c>
      <c r="H81" s="15">
        <v>0.25</v>
      </c>
      <c r="I81" s="17">
        <v>1</v>
      </c>
      <c r="J81" s="47">
        <v>1</v>
      </c>
      <c r="K81" s="47">
        <v>0</v>
      </c>
      <c r="L81" s="33"/>
      <c r="M81" s="32">
        <v>1</v>
      </c>
      <c r="N81" s="3"/>
    </row>
    <row r="82" spans="1:14" ht="89.25" customHeight="1">
      <c r="A82" s="56">
        <v>3.78</v>
      </c>
      <c r="B82" s="24" t="s">
        <v>111</v>
      </c>
      <c r="C82" s="153" t="s">
        <v>112</v>
      </c>
      <c r="D82" s="153"/>
      <c r="E82" s="153"/>
      <c r="F82" s="153"/>
      <c r="G82" s="153"/>
      <c r="H82" s="153"/>
      <c r="I82" s="13">
        <v>2</v>
      </c>
      <c r="J82" s="47">
        <v>4403</v>
      </c>
      <c r="K82" s="47">
        <v>233</v>
      </c>
      <c r="L82" s="33"/>
      <c r="M82" s="17">
        <v>2</v>
      </c>
      <c r="N82" s="95" t="s">
        <v>318</v>
      </c>
    </row>
    <row r="83" spans="1:14" ht="66.75" customHeight="1">
      <c r="A83" s="56"/>
      <c r="B83" s="24"/>
      <c r="D83" s="9"/>
      <c r="E83" s="9"/>
      <c r="F83" s="9"/>
      <c r="H83" s="9"/>
      <c r="I83" s="13"/>
      <c r="J83" s="13"/>
      <c r="K83" s="13"/>
      <c r="L83" s="33"/>
      <c r="M83" s="17"/>
      <c r="N83" s="3"/>
    </row>
    <row r="84" spans="1:14" ht="66.75" customHeight="1">
      <c r="A84" s="56"/>
      <c r="B84" s="85"/>
      <c r="D84" s="86"/>
      <c r="E84" s="86"/>
      <c r="F84" s="86"/>
      <c r="H84" s="86"/>
      <c r="I84" s="83"/>
      <c r="J84" s="83"/>
      <c r="K84" s="83"/>
      <c r="L84" s="33"/>
      <c r="M84" s="17"/>
      <c r="N84" s="88"/>
    </row>
    <row r="85" spans="1:14" ht="73.5" customHeight="1">
      <c r="A85" s="56"/>
      <c r="B85" s="24"/>
      <c r="C85" s="9"/>
      <c r="D85" s="9"/>
      <c r="E85" s="9"/>
      <c r="F85" s="9"/>
      <c r="G85" s="9"/>
      <c r="H85" s="9"/>
      <c r="I85" s="13"/>
      <c r="J85" s="13"/>
      <c r="K85" s="13"/>
      <c r="L85" s="33"/>
      <c r="M85" s="17"/>
      <c r="N85" s="3"/>
    </row>
    <row r="86" spans="1:14" ht="122.25">
      <c r="A86" s="11">
        <v>3.9</v>
      </c>
      <c r="B86" s="24" t="s">
        <v>277</v>
      </c>
      <c r="C86" s="160" t="s">
        <v>113</v>
      </c>
      <c r="D86" s="160"/>
      <c r="E86" s="25" t="s">
        <v>114</v>
      </c>
      <c r="F86" s="15">
        <v>1</v>
      </c>
      <c r="G86" s="15">
        <v>1</v>
      </c>
      <c r="H86" s="15">
        <v>1</v>
      </c>
      <c r="I86" s="17">
        <v>1</v>
      </c>
      <c r="J86" s="47">
        <v>200</v>
      </c>
      <c r="K86" s="47">
        <v>141</v>
      </c>
      <c r="L86" s="33"/>
      <c r="M86" s="17">
        <v>1</v>
      </c>
      <c r="N86" s="97" t="s">
        <v>319</v>
      </c>
    </row>
    <row r="87" spans="1:14" ht="226.5" customHeight="1">
      <c r="A87" s="11"/>
      <c r="C87" s="25"/>
      <c r="D87" s="25"/>
      <c r="E87" s="25"/>
      <c r="F87" s="15"/>
      <c r="G87" s="15"/>
      <c r="I87" s="17"/>
      <c r="J87" s="45"/>
      <c r="K87" s="45"/>
      <c r="L87" s="33"/>
      <c r="M87" s="17"/>
      <c r="N87" s="3"/>
    </row>
    <row r="88" spans="1:14" ht="162" customHeight="1">
      <c r="A88" s="37">
        <v>3.1</v>
      </c>
      <c r="B88" s="99" t="s">
        <v>278</v>
      </c>
      <c r="C88" s="160" t="s">
        <v>115</v>
      </c>
      <c r="D88" s="160"/>
      <c r="E88" s="100" t="s">
        <v>116</v>
      </c>
      <c r="F88" s="15">
        <v>1</v>
      </c>
      <c r="G88" s="15">
        <v>1</v>
      </c>
      <c r="H88" s="15">
        <v>1</v>
      </c>
      <c r="I88" s="17">
        <v>1</v>
      </c>
      <c r="J88" s="45" t="s">
        <v>351</v>
      </c>
      <c r="K88" s="45" t="s">
        <v>352</v>
      </c>
      <c r="L88" s="33"/>
      <c r="M88" s="17">
        <v>1</v>
      </c>
      <c r="N88" s="97" t="s">
        <v>320</v>
      </c>
    </row>
    <row r="89" spans="1:14" ht="197.25" customHeight="1">
      <c r="A89" s="37"/>
      <c r="C89" s="25"/>
      <c r="D89" s="25"/>
      <c r="E89" s="25"/>
      <c r="F89" s="15"/>
      <c r="G89" s="15"/>
      <c r="I89" s="17"/>
      <c r="J89" s="13"/>
      <c r="K89" s="13"/>
      <c r="L89" s="33"/>
      <c r="M89" s="17"/>
      <c r="N89" s="3"/>
    </row>
    <row r="90" spans="1:14" ht="63">
      <c r="A90" s="13"/>
      <c r="B90" s="132"/>
      <c r="C90" s="132"/>
      <c r="D90" s="132"/>
      <c r="E90" s="132"/>
      <c r="F90" s="132"/>
      <c r="G90" s="132"/>
      <c r="H90" s="132"/>
      <c r="I90" s="132"/>
      <c r="J90" s="2" t="s">
        <v>85</v>
      </c>
      <c r="K90" s="2" t="s">
        <v>117</v>
      </c>
      <c r="L90" s="3"/>
      <c r="M90" s="3"/>
      <c r="N90" s="3"/>
    </row>
    <row r="91" spans="1:14" ht="210">
      <c r="A91" s="154">
        <v>3.11</v>
      </c>
      <c r="B91" s="154" t="s">
        <v>279</v>
      </c>
      <c r="C91" s="154" t="s">
        <v>85</v>
      </c>
      <c r="D91" s="25" t="s">
        <v>118</v>
      </c>
      <c r="E91" s="157" t="s">
        <v>119</v>
      </c>
      <c r="F91" s="15">
        <v>1</v>
      </c>
      <c r="G91" s="15">
        <v>1</v>
      </c>
      <c r="H91" s="15">
        <v>1</v>
      </c>
      <c r="I91" s="32">
        <v>0.5</v>
      </c>
      <c r="J91" s="47">
        <v>930</v>
      </c>
      <c r="K91" s="47">
        <v>930</v>
      </c>
      <c r="L91" s="33"/>
      <c r="M91" s="57">
        <v>0.5</v>
      </c>
      <c r="N91" s="97" t="s">
        <v>321</v>
      </c>
    </row>
    <row r="92" spans="1:14" ht="90">
      <c r="A92" s="155"/>
      <c r="B92" s="155"/>
      <c r="C92" s="155"/>
      <c r="D92" s="25" t="s">
        <v>120</v>
      </c>
      <c r="E92" s="158"/>
      <c r="F92" s="15">
        <v>1</v>
      </c>
      <c r="G92" s="15">
        <v>1</v>
      </c>
      <c r="H92" s="15">
        <v>1</v>
      </c>
      <c r="I92" s="32">
        <v>0.5</v>
      </c>
      <c r="J92" s="47">
        <v>930</v>
      </c>
      <c r="K92" s="47">
        <v>0</v>
      </c>
      <c r="L92" s="33"/>
      <c r="M92" s="57">
        <v>0.5</v>
      </c>
      <c r="N92" s="3"/>
    </row>
    <row r="93" spans="1:14" ht="135">
      <c r="A93" s="156"/>
      <c r="B93" s="156"/>
      <c r="C93" s="156"/>
      <c r="D93" s="25" t="s">
        <v>121</v>
      </c>
      <c r="E93" s="159"/>
      <c r="F93" s="15">
        <v>1</v>
      </c>
      <c r="G93" s="15">
        <v>1</v>
      </c>
      <c r="H93" s="15">
        <v>1</v>
      </c>
      <c r="I93" s="32">
        <v>0.5</v>
      </c>
      <c r="J93" s="47">
        <v>930</v>
      </c>
      <c r="K93" s="47">
        <v>0</v>
      </c>
      <c r="L93" s="33"/>
      <c r="M93" s="57">
        <v>0.5</v>
      </c>
      <c r="N93" s="25"/>
    </row>
    <row r="94" spans="1:14" ht="203.25" customHeight="1">
      <c r="A94" s="34"/>
      <c r="B94" s="34"/>
      <c r="C94" s="34"/>
      <c r="D94" s="50"/>
      <c r="E94" s="51"/>
      <c r="F94" s="15"/>
      <c r="G94" s="15"/>
      <c r="I94" s="32"/>
      <c r="J94" s="45"/>
      <c r="K94" s="45"/>
      <c r="L94" s="33"/>
      <c r="M94" s="57"/>
      <c r="N94" s="50"/>
    </row>
    <row r="95" spans="1:14" ht="80.25" customHeight="1">
      <c r="A95" s="13"/>
      <c r="B95" s="132"/>
      <c r="C95" s="132"/>
      <c r="D95" s="132"/>
      <c r="E95" s="132"/>
      <c r="F95" s="132"/>
      <c r="G95" s="132"/>
      <c r="H95" s="132"/>
      <c r="I95" s="132"/>
      <c r="J95" s="2" t="s">
        <v>85</v>
      </c>
      <c r="K95" s="1" t="s">
        <v>122</v>
      </c>
      <c r="L95" s="3"/>
      <c r="M95" s="3"/>
      <c r="N95" s="3"/>
    </row>
    <row r="96" spans="1:14" ht="135">
      <c r="A96" s="37">
        <v>3.12</v>
      </c>
      <c r="B96" s="24" t="s">
        <v>280</v>
      </c>
      <c r="C96" s="25" t="s">
        <v>85</v>
      </c>
      <c r="D96" s="25" t="s">
        <v>122</v>
      </c>
      <c r="E96" s="25" t="s">
        <v>123</v>
      </c>
      <c r="F96" s="15">
        <v>1</v>
      </c>
      <c r="G96" s="15">
        <v>1</v>
      </c>
      <c r="H96" s="15">
        <v>1</v>
      </c>
      <c r="I96" s="17">
        <v>1</v>
      </c>
      <c r="J96" s="45">
        <v>930</v>
      </c>
      <c r="K96" s="47">
        <v>540</v>
      </c>
      <c r="L96" s="33"/>
      <c r="M96" s="17">
        <v>1</v>
      </c>
      <c r="N96" s="97" t="s">
        <v>322</v>
      </c>
    </row>
    <row r="97" spans="1:14" ht="168" customHeight="1">
      <c r="A97" s="38"/>
      <c r="C97" s="39"/>
      <c r="D97" s="39"/>
      <c r="E97" s="39"/>
      <c r="F97" s="43"/>
      <c r="G97" s="43"/>
      <c r="H97" s="44"/>
      <c r="I97" s="17"/>
      <c r="J97" s="45"/>
      <c r="K97" s="45"/>
      <c r="L97" s="33"/>
      <c r="M97" s="17"/>
      <c r="N97" s="8"/>
    </row>
    <row r="98" spans="1:14" ht="15.75">
      <c r="A98" s="133" t="s">
        <v>64</v>
      </c>
      <c r="B98" s="134"/>
      <c r="C98" s="134"/>
      <c r="D98" s="134"/>
      <c r="E98" s="134"/>
      <c r="F98" s="134"/>
      <c r="G98" s="134"/>
      <c r="H98" s="135"/>
      <c r="I98" s="41">
        <f>SUM(I59,I62,I65,I66,I68,I71:I88,I91,I92,I93,I96)</f>
        <v>19</v>
      </c>
      <c r="J98" s="58"/>
      <c r="K98" s="58"/>
      <c r="L98" s="13"/>
      <c r="M98" s="41">
        <f>SUM(M59,M62,M65,M66,M68,M71:M88,M91,M92,M93,M96)</f>
        <v>19</v>
      </c>
      <c r="N98" s="3"/>
    </row>
    <row r="99" spans="1:14">
      <c r="A99" s="59"/>
      <c r="B99" s="59"/>
      <c r="C99" s="59"/>
      <c r="D99" s="59"/>
      <c r="E99" s="59"/>
      <c r="F99" s="59"/>
      <c r="G99" s="59"/>
      <c r="H99" s="59"/>
      <c r="I99" s="59"/>
      <c r="J99" s="59"/>
      <c r="K99" s="59"/>
      <c r="L99" s="60"/>
      <c r="M99" s="3"/>
      <c r="N99" s="3"/>
    </row>
    <row r="100" spans="1:14">
      <c r="A100" s="13"/>
      <c r="B100" s="13"/>
      <c r="C100" s="13"/>
      <c r="D100" s="13"/>
      <c r="E100" s="13" t="s">
        <v>124</v>
      </c>
      <c r="F100" s="13"/>
      <c r="G100" s="13"/>
      <c r="H100" s="13"/>
      <c r="I100" s="13"/>
      <c r="J100" s="13"/>
      <c r="K100" s="13"/>
      <c r="L100" s="3"/>
      <c r="M100" s="3"/>
      <c r="N100" s="3"/>
    </row>
    <row r="101" spans="1:14" ht="15.75">
      <c r="A101" s="153" t="s">
        <v>8</v>
      </c>
      <c r="B101" s="153" t="s">
        <v>9</v>
      </c>
      <c r="C101" s="153" t="s">
        <v>10</v>
      </c>
      <c r="D101" s="153" t="s">
        <v>11</v>
      </c>
      <c r="E101" s="153" t="s">
        <v>12</v>
      </c>
      <c r="F101" s="153" t="s">
        <v>13</v>
      </c>
      <c r="G101" s="153"/>
      <c r="H101" s="153"/>
      <c r="I101" s="9" t="s">
        <v>14</v>
      </c>
      <c r="J101" s="153" t="s">
        <v>10</v>
      </c>
      <c r="K101" s="153" t="s">
        <v>11</v>
      </c>
      <c r="L101" s="153" t="s">
        <v>15</v>
      </c>
      <c r="M101" s="153" t="s">
        <v>14</v>
      </c>
      <c r="N101" s="142" t="s">
        <v>16</v>
      </c>
    </row>
    <row r="102" spans="1:14" ht="45">
      <c r="A102" s="153"/>
      <c r="B102" s="153"/>
      <c r="C102" s="153"/>
      <c r="D102" s="153"/>
      <c r="E102" s="153"/>
      <c r="F102" s="10" t="s">
        <v>17</v>
      </c>
      <c r="G102" s="10" t="s">
        <v>18</v>
      </c>
      <c r="H102" s="10" t="s">
        <v>19</v>
      </c>
      <c r="I102" s="10"/>
      <c r="J102" s="153"/>
      <c r="K102" s="153"/>
      <c r="L102" s="153"/>
      <c r="M102" s="153"/>
      <c r="N102" s="143"/>
    </row>
    <row r="103" spans="1:14" ht="15.75">
      <c r="A103" s="136" t="s">
        <v>125</v>
      </c>
      <c r="B103" s="137"/>
      <c r="C103" s="137"/>
      <c r="D103" s="137"/>
      <c r="E103" s="137"/>
      <c r="F103" s="137"/>
      <c r="G103" s="137"/>
      <c r="H103" s="137"/>
      <c r="I103" s="137"/>
      <c r="J103" s="137"/>
      <c r="K103" s="137"/>
      <c r="L103" s="137"/>
      <c r="M103" s="137"/>
      <c r="N103" s="138"/>
    </row>
    <row r="104" spans="1:14" ht="90">
      <c r="A104" s="13"/>
      <c r="B104" s="132"/>
      <c r="C104" s="132"/>
      <c r="D104" s="132"/>
      <c r="E104" s="132"/>
      <c r="F104" s="132"/>
      <c r="G104" s="132"/>
      <c r="H104" s="132"/>
      <c r="I104" s="132"/>
      <c r="J104" s="61" t="s">
        <v>126</v>
      </c>
      <c r="K104" s="61" t="s">
        <v>127</v>
      </c>
      <c r="L104" s="3"/>
      <c r="M104" s="3"/>
      <c r="N104" s="3"/>
    </row>
    <row r="105" spans="1:14" ht="225">
      <c r="A105" s="11">
        <v>4.0999999999999996</v>
      </c>
      <c r="B105" s="24" t="s">
        <v>281</v>
      </c>
      <c r="C105" s="25" t="s">
        <v>126</v>
      </c>
      <c r="D105" s="25" t="s">
        <v>128</v>
      </c>
      <c r="E105" s="25" t="s">
        <v>129</v>
      </c>
      <c r="F105" s="62">
        <v>3000</v>
      </c>
      <c r="G105" s="62">
        <v>5000</v>
      </c>
      <c r="H105" s="62">
        <v>7000</v>
      </c>
      <c r="I105" s="17">
        <v>2</v>
      </c>
      <c r="J105" s="45"/>
      <c r="K105" s="45" t="s">
        <v>353</v>
      </c>
      <c r="L105" s="33"/>
      <c r="M105" s="17">
        <v>0</v>
      </c>
      <c r="N105" s="98" t="s">
        <v>323</v>
      </c>
    </row>
    <row r="106" spans="1:14" ht="203.25" customHeight="1">
      <c r="A106" s="107"/>
      <c r="B106" s="106"/>
      <c r="C106" s="114"/>
      <c r="D106" s="114"/>
      <c r="E106" s="114"/>
      <c r="F106" s="62"/>
      <c r="G106" s="62"/>
      <c r="H106" s="62"/>
      <c r="I106" s="17"/>
      <c r="J106" s="45"/>
      <c r="K106" s="45"/>
      <c r="L106" s="33"/>
      <c r="M106" s="17"/>
      <c r="N106" s="105"/>
    </row>
    <row r="107" spans="1:14" ht="75">
      <c r="A107" s="13"/>
      <c r="B107" s="132"/>
      <c r="C107" s="132"/>
      <c r="D107" s="132"/>
      <c r="E107" s="132"/>
      <c r="F107" s="132"/>
      <c r="G107" s="132"/>
      <c r="H107" s="132"/>
      <c r="I107" s="132"/>
      <c r="J107" s="61" t="s">
        <v>130</v>
      </c>
      <c r="K107" s="61" t="s">
        <v>131</v>
      </c>
      <c r="L107" s="3"/>
      <c r="M107" s="3"/>
      <c r="N107" s="3"/>
    </row>
    <row r="108" spans="1:14" ht="75">
      <c r="A108" s="25">
        <v>4.2</v>
      </c>
      <c r="B108" s="24" t="s">
        <v>282</v>
      </c>
      <c r="C108" s="25" t="s">
        <v>132</v>
      </c>
      <c r="D108" s="25" t="s">
        <v>131</v>
      </c>
      <c r="E108" s="25" t="s">
        <v>133</v>
      </c>
      <c r="F108" s="17">
        <v>50</v>
      </c>
      <c r="G108" s="17">
        <v>100</v>
      </c>
      <c r="H108" s="13">
        <v>200</v>
      </c>
      <c r="I108" s="17">
        <v>1</v>
      </c>
      <c r="J108" s="47">
        <v>2</v>
      </c>
      <c r="K108" s="47">
        <v>1</v>
      </c>
      <c r="L108" s="33"/>
      <c r="M108" s="17">
        <v>1</v>
      </c>
      <c r="N108" s="97" t="s">
        <v>324</v>
      </c>
    </row>
    <row r="109" spans="1:14" ht="124.5" customHeight="1">
      <c r="A109" s="13"/>
      <c r="B109" s="13"/>
      <c r="C109" s="13"/>
      <c r="D109" s="13"/>
      <c r="E109" s="13"/>
      <c r="F109" s="13"/>
      <c r="G109" s="13"/>
      <c r="H109" s="13"/>
      <c r="I109" s="13"/>
      <c r="J109" s="61" t="s">
        <v>130</v>
      </c>
      <c r="K109" s="61" t="s">
        <v>131</v>
      </c>
      <c r="L109" s="3"/>
      <c r="M109" s="3"/>
      <c r="N109" s="3"/>
    </row>
    <row r="110" spans="1:14" ht="77.25">
      <c r="A110" s="25">
        <v>4.3</v>
      </c>
      <c r="B110" s="24" t="s">
        <v>283</v>
      </c>
      <c r="C110" s="25" t="s">
        <v>134</v>
      </c>
      <c r="D110" s="25" t="s">
        <v>131</v>
      </c>
      <c r="E110" s="25" t="s">
        <v>135</v>
      </c>
      <c r="F110" s="17">
        <v>5</v>
      </c>
      <c r="G110" s="17">
        <v>10</v>
      </c>
      <c r="H110" s="17">
        <v>25</v>
      </c>
      <c r="I110" s="13">
        <v>1</v>
      </c>
      <c r="J110" s="47">
        <v>3</v>
      </c>
      <c r="K110" s="47">
        <v>2</v>
      </c>
      <c r="L110" s="33"/>
      <c r="M110" s="13">
        <v>1</v>
      </c>
      <c r="N110" s="3"/>
    </row>
    <row r="111" spans="1:14" ht="185.25" customHeight="1">
      <c r="A111" s="13"/>
      <c r="B111" s="13"/>
      <c r="C111" s="13"/>
      <c r="D111" s="13"/>
      <c r="E111" s="13"/>
      <c r="F111" s="13"/>
      <c r="G111" s="13"/>
      <c r="H111" s="13"/>
      <c r="I111" s="13"/>
      <c r="J111" s="61" t="s">
        <v>130</v>
      </c>
      <c r="K111" s="61" t="s">
        <v>131</v>
      </c>
      <c r="L111" s="3"/>
      <c r="M111" s="3"/>
      <c r="N111" s="3"/>
    </row>
    <row r="112" spans="1:14" ht="90">
      <c r="A112" s="63">
        <v>4.4000000000000004</v>
      </c>
      <c r="B112" s="64" t="s">
        <v>284</v>
      </c>
      <c r="C112" s="25" t="s">
        <v>130</v>
      </c>
      <c r="D112" s="25" t="s">
        <v>131</v>
      </c>
      <c r="E112" s="25" t="s">
        <v>136</v>
      </c>
      <c r="F112" s="17">
        <v>5</v>
      </c>
      <c r="G112" s="17">
        <v>10</v>
      </c>
      <c r="H112" s="17">
        <v>25</v>
      </c>
      <c r="I112" s="13">
        <v>1</v>
      </c>
      <c r="J112" s="13"/>
      <c r="K112" s="13"/>
      <c r="L112" s="33"/>
      <c r="M112" s="13">
        <v>1</v>
      </c>
      <c r="N112" s="3"/>
    </row>
    <row r="113" spans="1:17" ht="178.5" customHeight="1">
      <c r="A113" s="13"/>
      <c r="C113" s="13"/>
      <c r="D113" s="13"/>
      <c r="E113" s="13"/>
      <c r="F113" s="13"/>
      <c r="G113" s="13"/>
      <c r="H113" s="13"/>
      <c r="I113" s="13"/>
      <c r="J113" s="61" t="s">
        <v>137</v>
      </c>
      <c r="K113" s="61" t="s">
        <v>138</v>
      </c>
      <c r="L113" s="3"/>
      <c r="M113" s="3"/>
      <c r="N113" s="3"/>
    </row>
    <row r="114" spans="1:17" ht="150">
      <c r="A114" s="63">
        <v>4.5</v>
      </c>
      <c r="B114" s="65" t="s">
        <v>139</v>
      </c>
      <c r="C114" s="13" t="s">
        <v>140</v>
      </c>
      <c r="D114" s="13" t="s">
        <v>141</v>
      </c>
      <c r="E114" s="25" t="s">
        <v>142</v>
      </c>
      <c r="F114" s="15">
        <v>1</v>
      </c>
      <c r="G114" s="15">
        <v>1</v>
      </c>
      <c r="H114" s="15">
        <v>1</v>
      </c>
      <c r="I114" s="17">
        <v>1</v>
      </c>
      <c r="J114" s="17">
        <v>41</v>
      </c>
      <c r="K114" s="17">
        <v>35</v>
      </c>
      <c r="L114" s="33" t="s">
        <v>290</v>
      </c>
      <c r="M114" s="13">
        <v>1</v>
      </c>
      <c r="N114" s="97" t="s">
        <v>325</v>
      </c>
    </row>
    <row r="115" spans="1:17" ht="231" customHeight="1">
      <c r="A115" s="129"/>
      <c r="B115" s="130"/>
      <c r="C115" s="117"/>
      <c r="D115" s="117"/>
      <c r="E115" s="39"/>
      <c r="F115" s="108"/>
      <c r="G115" s="108"/>
      <c r="H115" s="109"/>
      <c r="I115" s="17"/>
      <c r="J115" s="17"/>
      <c r="K115" s="17"/>
      <c r="L115" s="33"/>
      <c r="M115" s="105"/>
      <c r="N115" s="104"/>
    </row>
    <row r="116" spans="1:17" ht="15.75">
      <c r="A116" s="133" t="s">
        <v>64</v>
      </c>
      <c r="B116" s="134"/>
      <c r="C116" s="134"/>
      <c r="D116" s="134"/>
      <c r="E116" s="134"/>
      <c r="F116" s="134"/>
      <c r="G116" s="134"/>
      <c r="H116" s="135"/>
      <c r="I116" s="66">
        <f>SUM(I105,I108,I110,I112,I114)</f>
        <v>6</v>
      </c>
      <c r="J116" s="58"/>
      <c r="K116" s="58"/>
      <c r="L116" s="10"/>
      <c r="M116" s="66">
        <f>SUM(M105,M108,M110,M112,M114)</f>
        <v>4</v>
      </c>
      <c r="N116" s="3"/>
    </row>
    <row r="117" spans="1:17" ht="15.75">
      <c r="A117" s="136" t="s">
        <v>143</v>
      </c>
      <c r="B117" s="137"/>
      <c r="C117" s="137"/>
      <c r="D117" s="137"/>
      <c r="E117" s="137"/>
      <c r="F117" s="137"/>
      <c r="G117" s="137"/>
      <c r="H117" s="137"/>
      <c r="I117" s="137"/>
      <c r="J117" s="137"/>
      <c r="K117" s="137"/>
      <c r="L117" s="137"/>
      <c r="M117" s="137"/>
      <c r="N117" s="138"/>
    </row>
    <row r="118" spans="1:17" ht="47.25">
      <c r="A118" s="9" t="s">
        <v>8</v>
      </c>
      <c r="B118" s="9" t="s">
        <v>9</v>
      </c>
      <c r="C118" s="9" t="s">
        <v>10</v>
      </c>
      <c r="D118" s="9" t="s">
        <v>11</v>
      </c>
      <c r="E118" s="9" t="s">
        <v>12</v>
      </c>
      <c r="F118" s="153" t="s">
        <v>13</v>
      </c>
      <c r="G118" s="153"/>
      <c r="H118" s="153"/>
      <c r="I118" s="9" t="s">
        <v>14</v>
      </c>
      <c r="J118" s="9" t="s">
        <v>10</v>
      </c>
      <c r="K118" s="9" t="s">
        <v>11</v>
      </c>
      <c r="L118" s="9" t="s">
        <v>15</v>
      </c>
      <c r="M118" s="9" t="s">
        <v>14</v>
      </c>
      <c r="N118" s="3"/>
    </row>
    <row r="119" spans="1:17" ht="75">
      <c r="A119" s="149">
        <v>5.0999999999999996</v>
      </c>
      <c r="B119" s="150" t="s">
        <v>144</v>
      </c>
      <c r="C119" s="132" t="s">
        <v>145</v>
      </c>
      <c r="D119" s="132"/>
      <c r="E119" s="132"/>
      <c r="F119" s="15">
        <v>1</v>
      </c>
      <c r="G119" s="15">
        <v>1</v>
      </c>
      <c r="H119" s="15">
        <v>1</v>
      </c>
      <c r="I119" s="32">
        <v>0.5</v>
      </c>
      <c r="J119" s="17">
        <v>1</v>
      </c>
      <c r="K119" s="17">
        <v>1</v>
      </c>
      <c r="L119" s="33"/>
      <c r="M119" s="32">
        <v>0.5</v>
      </c>
      <c r="N119" s="97" t="s">
        <v>326</v>
      </c>
      <c r="Q119" t="s">
        <v>343</v>
      </c>
    </row>
    <row r="120" spans="1:17">
      <c r="A120" s="149"/>
      <c r="B120" s="150"/>
      <c r="C120" s="132" t="s">
        <v>146</v>
      </c>
      <c r="D120" s="132"/>
      <c r="E120" s="132"/>
      <c r="F120" s="15">
        <v>1</v>
      </c>
      <c r="G120" s="15">
        <v>1</v>
      </c>
      <c r="H120" s="15">
        <v>1</v>
      </c>
      <c r="I120" s="32">
        <v>0.5</v>
      </c>
      <c r="J120" s="17">
        <v>1</v>
      </c>
      <c r="K120" s="17">
        <v>1</v>
      </c>
      <c r="L120" s="33"/>
      <c r="M120" s="32">
        <v>0.5</v>
      </c>
      <c r="N120" s="3"/>
    </row>
    <row r="121" spans="1:17">
      <c r="A121" s="149"/>
      <c r="B121" s="150"/>
      <c r="C121" s="132" t="s">
        <v>147</v>
      </c>
      <c r="D121" s="132"/>
      <c r="E121" s="132"/>
      <c r="F121" s="15">
        <v>1</v>
      </c>
      <c r="G121" s="15">
        <v>1</v>
      </c>
      <c r="H121" s="15">
        <v>1</v>
      </c>
      <c r="I121" s="32">
        <v>0.5</v>
      </c>
      <c r="J121" s="17">
        <v>1</v>
      </c>
      <c r="K121" s="17">
        <v>1</v>
      </c>
      <c r="L121" s="33"/>
      <c r="M121" s="32">
        <v>0.5</v>
      </c>
      <c r="N121" s="3"/>
    </row>
    <row r="122" spans="1:17">
      <c r="A122" s="149"/>
      <c r="B122" s="150"/>
      <c r="C122" s="132" t="s">
        <v>148</v>
      </c>
      <c r="D122" s="132"/>
      <c r="E122" s="132"/>
      <c r="F122" s="15">
        <v>1</v>
      </c>
      <c r="G122" s="15">
        <v>1</v>
      </c>
      <c r="H122" s="15">
        <v>1</v>
      </c>
      <c r="I122" s="32">
        <v>0.5</v>
      </c>
      <c r="J122" s="17">
        <v>1</v>
      </c>
      <c r="K122" s="17">
        <v>1</v>
      </c>
      <c r="L122" s="33"/>
      <c r="M122" s="32">
        <v>0.5</v>
      </c>
      <c r="N122" s="3"/>
    </row>
    <row r="123" spans="1:17">
      <c r="A123" s="149"/>
      <c r="B123" s="150"/>
      <c r="C123" s="132" t="s">
        <v>149</v>
      </c>
      <c r="D123" s="132"/>
      <c r="E123" s="132"/>
      <c r="F123" s="15">
        <v>1</v>
      </c>
      <c r="G123" s="15">
        <v>1</v>
      </c>
      <c r="H123" s="15">
        <v>1</v>
      </c>
      <c r="I123" s="32">
        <v>0.5</v>
      </c>
      <c r="J123" s="17">
        <v>1</v>
      </c>
      <c r="K123" s="17">
        <v>1</v>
      </c>
      <c r="L123" s="33"/>
      <c r="M123" s="32">
        <v>0.5</v>
      </c>
      <c r="N123" s="3"/>
    </row>
    <row r="124" spans="1:17">
      <c r="A124" s="149"/>
      <c r="B124" s="150"/>
      <c r="C124" s="132" t="s">
        <v>150</v>
      </c>
      <c r="D124" s="132"/>
      <c r="E124" s="132"/>
      <c r="F124" s="15">
        <v>1</v>
      </c>
      <c r="G124" s="15">
        <v>1</v>
      </c>
      <c r="H124" s="15">
        <v>1</v>
      </c>
      <c r="I124" s="32">
        <v>0.5</v>
      </c>
      <c r="J124" s="17">
        <v>1</v>
      </c>
      <c r="K124" s="17">
        <v>1</v>
      </c>
      <c r="L124" s="33"/>
      <c r="M124" s="32">
        <v>0.5</v>
      </c>
      <c r="N124" s="3"/>
    </row>
    <row r="125" spans="1:17">
      <c r="A125" s="149"/>
      <c r="B125" s="150"/>
      <c r="C125" s="132" t="s">
        <v>151</v>
      </c>
      <c r="D125" s="132"/>
      <c r="E125" s="132"/>
      <c r="F125" s="15">
        <v>1</v>
      </c>
      <c r="G125" s="15">
        <v>1</v>
      </c>
      <c r="H125" s="15">
        <v>1</v>
      </c>
      <c r="I125" s="32">
        <v>0.5</v>
      </c>
      <c r="J125" s="17">
        <v>1</v>
      </c>
      <c r="K125" s="17">
        <v>1</v>
      </c>
      <c r="L125" s="33"/>
      <c r="M125" s="32">
        <v>0.5</v>
      </c>
      <c r="N125" s="3"/>
    </row>
    <row r="126" spans="1:17" ht="63">
      <c r="A126" s="149">
        <v>5.2</v>
      </c>
      <c r="B126" s="150" t="s">
        <v>285</v>
      </c>
      <c r="C126" s="36" t="s">
        <v>152</v>
      </c>
      <c r="D126" s="36" t="s">
        <v>153</v>
      </c>
      <c r="E126" s="36" t="s">
        <v>154</v>
      </c>
      <c r="F126" s="15">
        <v>1</v>
      </c>
      <c r="G126" s="15">
        <v>1</v>
      </c>
      <c r="H126" s="15">
        <v>1</v>
      </c>
      <c r="I126" s="32">
        <v>0.5</v>
      </c>
      <c r="J126" s="17">
        <v>3</v>
      </c>
      <c r="K126" s="17">
        <v>3</v>
      </c>
      <c r="L126" s="33"/>
      <c r="M126" s="32">
        <v>0.5</v>
      </c>
      <c r="N126" s="3"/>
    </row>
    <row r="127" spans="1:17" ht="52.5" customHeight="1">
      <c r="A127" s="149"/>
      <c r="B127" s="150"/>
      <c r="C127" s="151">
        <v>6</v>
      </c>
      <c r="D127" s="151">
        <v>6</v>
      </c>
      <c r="E127" s="13" t="s">
        <v>155</v>
      </c>
      <c r="F127" s="15">
        <v>1</v>
      </c>
      <c r="G127" s="15">
        <v>1</v>
      </c>
      <c r="H127" s="15">
        <v>1</v>
      </c>
      <c r="I127" s="32">
        <v>0.5</v>
      </c>
      <c r="J127" s="17">
        <v>3</v>
      </c>
      <c r="K127" s="17">
        <v>3</v>
      </c>
      <c r="L127" s="33"/>
      <c r="M127" s="32">
        <v>0.5</v>
      </c>
      <c r="N127" s="97" t="s">
        <v>327</v>
      </c>
    </row>
    <row r="128" spans="1:17" ht="75">
      <c r="A128" s="149"/>
      <c r="B128" s="150"/>
      <c r="C128" s="152"/>
      <c r="D128" s="152"/>
      <c r="E128" s="13" t="s">
        <v>156</v>
      </c>
      <c r="F128" s="15">
        <v>1</v>
      </c>
      <c r="G128" s="15">
        <v>1</v>
      </c>
      <c r="H128" s="15">
        <v>1</v>
      </c>
      <c r="I128" s="32">
        <v>0.5</v>
      </c>
      <c r="J128" s="17">
        <v>3</v>
      </c>
      <c r="K128" s="17">
        <v>3</v>
      </c>
      <c r="L128" s="33"/>
      <c r="M128" s="32">
        <v>0.5</v>
      </c>
      <c r="N128" s="97" t="s">
        <v>328</v>
      </c>
    </row>
    <row r="129" spans="1:14" ht="30">
      <c r="A129" s="149"/>
      <c r="B129" s="150"/>
      <c r="C129" s="152"/>
      <c r="D129" s="152"/>
      <c r="E129" s="13" t="s">
        <v>157</v>
      </c>
      <c r="F129" s="15">
        <v>1</v>
      </c>
      <c r="G129" s="15">
        <v>1</v>
      </c>
      <c r="H129" s="15">
        <v>1</v>
      </c>
      <c r="I129" s="32">
        <v>0.5</v>
      </c>
      <c r="J129" s="17">
        <v>3</v>
      </c>
      <c r="K129" s="17">
        <v>3</v>
      </c>
      <c r="L129" s="33"/>
      <c r="M129" s="32">
        <v>0.5</v>
      </c>
      <c r="N129" s="3"/>
    </row>
    <row r="130" spans="1:14" ht="45">
      <c r="A130" s="149"/>
      <c r="B130" s="150"/>
      <c r="C130" s="152"/>
      <c r="D130" s="152"/>
      <c r="E130" s="13" t="s">
        <v>158</v>
      </c>
      <c r="F130" s="15">
        <v>1</v>
      </c>
      <c r="G130" s="15">
        <v>1</v>
      </c>
      <c r="H130" s="15">
        <v>1</v>
      </c>
      <c r="I130" s="32">
        <v>0.5</v>
      </c>
      <c r="J130" s="17">
        <v>3</v>
      </c>
      <c r="K130" s="17">
        <v>3</v>
      </c>
      <c r="L130" s="33"/>
      <c r="M130" s="32">
        <v>0.5</v>
      </c>
      <c r="N130" s="3"/>
    </row>
    <row r="131" spans="1:14" ht="30">
      <c r="A131" s="149"/>
      <c r="B131" s="150"/>
      <c r="C131" s="152"/>
      <c r="D131" s="152"/>
      <c r="E131" s="13" t="s">
        <v>159</v>
      </c>
      <c r="F131" s="15">
        <v>1</v>
      </c>
      <c r="G131" s="15">
        <v>1</v>
      </c>
      <c r="H131" s="15">
        <v>1</v>
      </c>
      <c r="I131" s="32">
        <v>0.5</v>
      </c>
      <c r="J131" s="17">
        <v>3</v>
      </c>
      <c r="K131" s="17">
        <v>3</v>
      </c>
      <c r="L131" s="33"/>
      <c r="M131" s="32">
        <v>0.5</v>
      </c>
      <c r="N131" s="3"/>
    </row>
    <row r="132" spans="1:14" ht="45">
      <c r="A132" s="149"/>
      <c r="B132" s="150"/>
      <c r="C132" s="152"/>
      <c r="D132" s="152"/>
      <c r="E132" s="13" t="s">
        <v>160</v>
      </c>
      <c r="F132" s="15">
        <v>1</v>
      </c>
      <c r="G132" s="15">
        <v>1</v>
      </c>
      <c r="H132" s="15">
        <v>1</v>
      </c>
      <c r="I132" s="32">
        <v>0.5</v>
      </c>
      <c r="J132" s="17">
        <v>3</v>
      </c>
      <c r="K132" s="17">
        <v>3</v>
      </c>
      <c r="L132" s="33"/>
      <c r="M132" s="32">
        <v>0.5</v>
      </c>
      <c r="N132" s="3"/>
    </row>
    <row r="133" spans="1:14" ht="30">
      <c r="A133" s="149"/>
      <c r="B133" s="150"/>
      <c r="C133" s="152"/>
      <c r="D133" s="152"/>
      <c r="E133" s="13" t="s">
        <v>161</v>
      </c>
      <c r="F133" s="15">
        <v>1</v>
      </c>
      <c r="G133" s="15">
        <v>1</v>
      </c>
      <c r="H133" s="15">
        <v>1</v>
      </c>
      <c r="I133" s="32">
        <v>0.5</v>
      </c>
      <c r="J133" s="47">
        <v>3</v>
      </c>
      <c r="K133" s="47">
        <v>2</v>
      </c>
      <c r="L133" s="33"/>
      <c r="M133" s="32">
        <v>0.5</v>
      </c>
      <c r="N133" s="3"/>
    </row>
    <row r="134" spans="1:14" ht="34.5" customHeight="1">
      <c r="A134" s="149"/>
      <c r="B134" s="150"/>
      <c r="C134" s="152"/>
      <c r="D134" s="152"/>
      <c r="E134" s="13" t="s">
        <v>162</v>
      </c>
      <c r="F134" s="15">
        <v>1</v>
      </c>
      <c r="G134" s="15">
        <v>1</v>
      </c>
      <c r="H134" s="15">
        <v>1</v>
      </c>
      <c r="I134" s="32">
        <v>0.5</v>
      </c>
      <c r="J134" s="47">
        <v>3</v>
      </c>
      <c r="K134" s="47">
        <v>2</v>
      </c>
      <c r="L134" s="33"/>
      <c r="M134" s="32">
        <v>0.5</v>
      </c>
      <c r="N134" s="3"/>
    </row>
    <row r="135" spans="1:14" ht="204.75" customHeight="1">
      <c r="A135" s="67"/>
      <c r="C135" s="48"/>
      <c r="G135" s="15"/>
      <c r="H135" s="15"/>
      <c r="J135" s="47"/>
      <c r="M135" s="32"/>
      <c r="N135" s="8"/>
    </row>
    <row r="136" spans="1:14" ht="78.75">
      <c r="A136" s="149">
        <v>5.3</v>
      </c>
      <c r="B136" s="150" t="s">
        <v>286</v>
      </c>
      <c r="C136" s="36" t="s">
        <v>163</v>
      </c>
      <c r="D136" s="36" t="s">
        <v>164</v>
      </c>
      <c r="E136" s="13" t="s">
        <v>165</v>
      </c>
      <c r="F136" s="15">
        <v>1</v>
      </c>
      <c r="G136" s="15">
        <v>1</v>
      </c>
      <c r="H136" s="15">
        <v>1</v>
      </c>
      <c r="I136" s="32">
        <v>0.5</v>
      </c>
      <c r="J136" s="17">
        <v>5</v>
      </c>
      <c r="K136" s="17">
        <v>5</v>
      </c>
      <c r="L136" s="33"/>
      <c r="M136" s="32">
        <v>0.5</v>
      </c>
      <c r="N136" s="3"/>
    </row>
    <row r="137" spans="1:14" ht="45">
      <c r="A137" s="149"/>
      <c r="B137" s="150"/>
      <c r="C137" s="151">
        <v>13</v>
      </c>
      <c r="D137" s="151">
        <v>13</v>
      </c>
      <c r="E137" s="13" t="s">
        <v>166</v>
      </c>
      <c r="F137" s="15">
        <v>1</v>
      </c>
      <c r="G137" s="15">
        <v>1</v>
      </c>
      <c r="H137" s="15">
        <v>1</v>
      </c>
      <c r="I137" s="32">
        <v>0.5</v>
      </c>
      <c r="J137" s="17">
        <v>5</v>
      </c>
      <c r="K137" s="17">
        <v>5</v>
      </c>
      <c r="L137" s="33"/>
      <c r="M137" s="32">
        <v>0.5</v>
      </c>
      <c r="N137" s="3"/>
    </row>
    <row r="138" spans="1:14" ht="30">
      <c r="A138" s="149"/>
      <c r="B138" s="150"/>
      <c r="C138" s="152"/>
      <c r="D138" s="152"/>
      <c r="E138" s="13" t="s">
        <v>167</v>
      </c>
      <c r="F138" s="15">
        <v>1</v>
      </c>
      <c r="G138" s="15">
        <v>1</v>
      </c>
      <c r="H138" s="15">
        <v>1</v>
      </c>
      <c r="I138" s="32">
        <v>0.5</v>
      </c>
      <c r="J138" s="17">
        <v>5</v>
      </c>
      <c r="K138" s="17">
        <v>5</v>
      </c>
      <c r="L138" s="33"/>
      <c r="M138" s="32">
        <v>0.5</v>
      </c>
      <c r="N138" s="3"/>
    </row>
    <row r="139" spans="1:14">
      <c r="A139" s="149"/>
      <c r="B139" s="150"/>
      <c r="C139" s="152"/>
      <c r="D139" s="152"/>
      <c r="E139" s="13" t="s">
        <v>168</v>
      </c>
      <c r="F139" s="15">
        <v>1</v>
      </c>
      <c r="G139" s="15">
        <v>1</v>
      </c>
      <c r="H139" s="15">
        <v>1</v>
      </c>
      <c r="I139" s="32">
        <v>0.5</v>
      </c>
      <c r="J139" s="17">
        <v>5</v>
      </c>
      <c r="K139" s="17">
        <v>5</v>
      </c>
      <c r="L139" s="33"/>
      <c r="M139" s="32">
        <v>0.5</v>
      </c>
      <c r="N139" s="3"/>
    </row>
    <row r="140" spans="1:14" ht="215.25" customHeight="1">
      <c r="A140" s="67"/>
      <c r="C140" s="48"/>
      <c r="D140" s="48"/>
      <c r="G140" s="15"/>
      <c r="H140" s="15"/>
      <c r="I140" s="32"/>
      <c r="J140" s="17"/>
      <c r="K140" s="17"/>
      <c r="L140" s="33"/>
      <c r="M140" s="32"/>
      <c r="N140" s="8"/>
    </row>
    <row r="141" spans="1:14" ht="105.75">
      <c r="A141" s="67">
        <v>5.4</v>
      </c>
      <c r="B141" s="24" t="s">
        <v>287</v>
      </c>
      <c r="C141" s="132" t="s">
        <v>169</v>
      </c>
      <c r="D141" s="132"/>
      <c r="E141" s="132"/>
      <c r="F141" s="15">
        <v>1</v>
      </c>
      <c r="G141" s="15">
        <v>1</v>
      </c>
      <c r="H141" s="15">
        <v>1</v>
      </c>
      <c r="I141" s="17">
        <v>1</v>
      </c>
      <c r="J141" s="47">
        <v>1</v>
      </c>
      <c r="K141" s="47">
        <v>1</v>
      </c>
      <c r="L141" s="33"/>
      <c r="M141" s="17">
        <v>1</v>
      </c>
      <c r="N141" s="3"/>
    </row>
    <row r="142" spans="1:14" ht="219" customHeight="1">
      <c r="A142" s="67"/>
      <c r="D142" s="69"/>
      <c r="E142" s="27"/>
      <c r="F142" s="15"/>
      <c r="G142" s="15"/>
      <c r="H142" s="15"/>
      <c r="I142" s="17"/>
      <c r="J142" s="47"/>
      <c r="K142" s="47"/>
      <c r="L142" s="33"/>
      <c r="M142" s="17"/>
      <c r="N142" s="8"/>
    </row>
    <row r="143" spans="1:14" ht="219" customHeight="1">
      <c r="A143" s="67">
        <v>5.5</v>
      </c>
      <c r="B143" s="24" t="s">
        <v>170</v>
      </c>
      <c r="C143" s="146" t="s">
        <v>171</v>
      </c>
      <c r="D143" s="148"/>
      <c r="E143" s="142" t="s">
        <v>172</v>
      </c>
      <c r="F143" s="15">
        <v>1</v>
      </c>
      <c r="G143" s="15">
        <v>1</v>
      </c>
      <c r="H143" s="15">
        <v>1</v>
      </c>
      <c r="I143" s="32">
        <v>0.5</v>
      </c>
      <c r="J143" s="47">
        <v>2</v>
      </c>
      <c r="K143" s="47">
        <v>2</v>
      </c>
      <c r="L143" s="33"/>
      <c r="M143" s="32">
        <v>0.5</v>
      </c>
      <c r="N143" s="97" t="s">
        <v>329</v>
      </c>
    </row>
    <row r="144" spans="1:14" ht="15.75">
      <c r="A144" s="67"/>
      <c r="B144" s="24"/>
      <c r="C144" s="146" t="s">
        <v>173</v>
      </c>
      <c r="D144" s="148"/>
      <c r="E144" s="144"/>
      <c r="F144" s="15">
        <v>1</v>
      </c>
      <c r="G144" s="15">
        <v>1</v>
      </c>
      <c r="H144" s="15">
        <v>1</v>
      </c>
      <c r="I144" s="32">
        <v>0.5</v>
      </c>
      <c r="J144" s="47">
        <v>2</v>
      </c>
      <c r="K144" s="47">
        <v>2</v>
      </c>
      <c r="L144" s="33"/>
      <c r="M144" s="32">
        <v>0.5</v>
      </c>
      <c r="N144" s="3"/>
    </row>
    <row r="145" spans="1:14" ht="129" customHeight="1">
      <c r="A145" s="67"/>
      <c r="B145" s="24"/>
      <c r="C145" s="146" t="s">
        <v>174</v>
      </c>
      <c r="D145" s="148"/>
      <c r="E145" s="144"/>
      <c r="F145" s="15">
        <v>1</v>
      </c>
      <c r="G145" s="15">
        <v>1</v>
      </c>
      <c r="H145" s="15">
        <v>1</v>
      </c>
      <c r="I145" s="32">
        <v>0.5</v>
      </c>
      <c r="J145" s="47">
        <v>2</v>
      </c>
      <c r="K145" s="47">
        <v>2</v>
      </c>
      <c r="L145" s="33"/>
      <c r="M145" s="32">
        <v>0.5</v>
      </c>
      <c r="N145" s="97" t="s">
        <v>332</v>
      </c>
    </row>
    <row r="146" spans="1:14" ht="50.25" customHeight="1">
      <c r="A146" s="67"/>
      <c r="B146" s="24"/>
      <c r="C146" s="146" t="s">
        <v>175</v>
      </c>
      <c r="D146" s="148"/>
      <c r="E146" s="143"/>
      <c r="F146" s="15">
        <v>1</v>
      </c>
      <c r="G146" s="15">
        <v>1</v>
      </c>
      <c r="H146" s="15">
        <v>1</v>
      </c>
      <c r="I146" s="32">
        <v>0.5</v>
      </c>
      <c r="J146" s="47">
        <v>2</v>
      </c>
      <c r="K146" s="47">
        <v>2</v>
      </c>
      <c r="L146" s="33"/>
      <c r="M146" s="32">
        <v>0.5</v>
      </c>
      <c r="N146" s="3"/>
    </row>
    <row r="147" spans="1:14" ht="183.75" customHeight="1">
      <c r="A147" s="67"/>
      <c r="C147" s="68"/>
      <c r="D147" s="70"/>
      <c r="E147" s="30"/>
      <c r="G147" s="15"/>
      <c r="H147" s="15"/>
      <c r="I147" s="32"/>
      <c r="J147" s="47"/>
      <c r="L147" s="33"/>
      <c r="M147" s="32"/>
      <c r="N147" s="8"/>
    </row>
    <row r="148" spans="1:14" ht="47.25">
      <c r="A148" s="67">
        <v>5.6</v>
      </c>
      <c r="B148" s="24" t="s">
        <v>176</v>
      </c>
      <c r="C148" s="146" t="s">
        <v>177</v>
      </c>
      <c r="D148" s="147"/>
      <c r="E148" s="148"/>
      <c r="F148" s="15">
        <v>1</v>
      </c>
      <c r="G148" s="15">
        <v>1</v>
      </c>
      <c r="H148" s="15">
        <v>1</v>
      </c>
      <c r="I148" s="17">
        <v>1</v>
      </c>
      <c r="J148" s="47">
        <v>2</v>
      </c>
      <c r="K148" s="47">
        <v>2</v>
      </c>
      <c r="L148" s="33"/>
      <c r="M148" s="17">
        <v>1</v>
      </c>
      <c r="N148" s="3"/>
    </row>
    <row r="149" spans="1:14" ht="195" customHeight="1">
      <c r="A149" s="67"/>
      <c r="C149" s="68"/>
      <c r="D149" s="70"/>
      <c r="E149" s="69"/>
      <c r="F149" s="15"/>
      <c r="G149" s="15"/>
      <c r="H149" s="15"/>
      <c r="I149" s="17"/>
      <c r="J149" s="47"/>
      <c r="K149" s="47"/>
      <c r="L149" s="33"/>
      <c r="M149" s="17"/>
      <c r="N149" s="8"/>
    </row>
    <row r="150" spans="1:14" ht="82.5" customHeight="1">
      <c r="A150" s="67">
        <v>5.7</v>
      </c>
      <c r="B150" s="24" t="s">
        <v>178</v>
      </c>
      <c r="C150" s="146" t="s">
        <v>179</v>
      </c>
      <c r="D150" s="147"/>
      <c r="E150" s="148"/>
      <c r="F150" s="15">
        <v>1</v>
      </c>
      <c r="G150" s="15">
        <v>1</v>
      </c>
      <c r="H150" s="15">
        <v>1</v>
      </c>
      <c r="I150" s="17">
        <v>2</v>
      </c>
      <c r="J150" s="47">
        <v>8</v>
      </c>
      <c r="K150" s="47">
        <v>8</v>
      </c>
      <c r="L150" s="33"/>
      <c r="M150" s="17">
        <v>2</v>
      </c>
      <c r="N150" s="97" t="s">
        <v>333</v>
      </c>
    </row>
    <row r="151" spans="1:14" ht="228.75" customHeight="1">
      <c r="A151" s="78"/>
      <c r="C151" s="70"/>
      <c r="D151" s="70"/>
      <c r="E151" s="70"/>
      <c r="G151" s="43"/>
      <c r="H151" s="44"/>
      <c r="I151" s="17"/>
      <c r="K151" s="47"/>
      <c r="L151" s="33"/>
      <c r="M151" s="17"/>
      <c r="N151" s="8"/>
    </row>
    <row r="152" spans="1:14" ht="15.75">
      <c r="A152" s="133" t="s">
        <v>64</v>
      </c>
      <c r="B152" s="134"/>
      <c r="C152" s="134"/>
      <c r="D152" s="134"/>
      <c r="E152" s="134"/>
      <c r="F152" s="134"/>
      <c r="G152" s="134"/>
      <c r="H152" s="135"/>
      <c r="I152" s="66">
        <f>SUM(I119:I150)</f>
        <v>16</v>
      </c>
      <c r="J152" s="13"/>
      <c r="K152" s="13"/>
      <c r="L152" s="3"/>
      <c r="M152" s="66">
        <f>SUM(M119:M150)</f>
        <v>16</v>
      </c>
      <c r="N152" s="3"/>
    </row>
    <row r="153" spans="1:14" ht="15.75">
      <c r="A153" s="136" t="s">
        <v>180</v>
      </c>
      <c r="B153" s="137"/>
      <c r="C153" s="137"/>
      <c r="D153" s="137"/>
      <c r="E153" s="137"/>
      <c r="F153" s="137"/>
      <c r="G153" s="137"/>
      <c r="H153" s="137"/>
      <c r="I153" s="137"/>
      <c r="J153" s="137"/>
      <c r="K153" s="137"/>
      <c r="L153" s="137"/>
      <c r="M153" s="137"/>
      <c r="N153" s="138"/>
    </row>
    <row r="154" spans="1:14" ht="126">
      <c r="A154" s="13"/>
      <c r="B154" s="132"/>
      <c r="C154" s="132"/>
      <c r="D154" s="132"/>
      <c r="E154" s="132"/>
      <c r="F154" s="132"/>
      <c r="G154" s="132"/>
      <c r="H154" s="132"/>
      <c r="I154" s="132"/>
      <c r="J154" s="1" t="s">
        <v>181</v>
      </c>
      <c r="K154" s="1" t="s">
        <v>182</v>
      </c>
      <c r="L154" s="3"/>
      <c r="M154" s="3"/>
      <c r="N154" s="3"/>
    </row>
    <row r="155" spans="1:14" ht="204.75">
      <c r="A155" s="149">
        <v>6.1</v>
      </c>
      <c r="B155" s="132" t="s">
        <v>183</v>
      </c>
      <c r="C155" s="36" t="s">
        <v>184</v>
      </c>
      <c r="D155" s="36" t="s">
        <v>182</v>
      </c>
      <c r="E155" s="13" t="s">
        <v>185</v>
      </c>
      <c r="F155" s="15">
        <v>1</v>
      </c>
      <c r="G155" s="15">
        <v>1</v>
      </c>
      <c r="H155" s="15">
        <v>1</v>
      </c>
      <c r="I155" s="17">
        <v>1</v>
      </c>
      <c r="J155" s="47">
        <v>22</v>
      </c>
      <c r="K155" s="47">
        <v>18</v>
      </c>
      <c r="L155" s="33"/>
      <c r="M155" s="13">
        <v>1</v>
      </c>
      <c r="N155" s="97" t="s">
        <v>331</v>
      </c>
    </row>
    <row r="156" spans="1:14" ht="173.25">
      <c r="A156" s="149"/>
      <c r="B156" s="132"/>
      <c r="C156" s="36" t="s">
        <v>186</v>
      </c>
      <c r="D156" s="36" t="s">
        <v>187</v>
      </c>
      <c r="E156" s="13" t="s">
        <v>188</v>
      </c>
      <c r="F156" s="15">
        <v>1</v>
      </c>
      <c r="G156" s="15">
        <v>1</v>
      </c>
      <c r="H156" s="15">
        <v>1</v>
      </c>
      <c r="I156" s="17">
        <v>6</v>
      </c>
      <c r="J156" s="47">
        <v>19</v>
      </c>
      <c r="K156" s="47">
        <v>17</v>
      </c>
      <c r="L156" s="33"/>
      <c r="M156" s="13">
        <v>6</v>
      </c>
      <c r="N156" s="3"/>
    </row>
    <row r="157" spans="1:14" ht="63">
      <c r="A157" s="149"/>
      <c r="B157" s="132"/>
      <c r="C157" s="36"/>
      <c r="D157" s="36"/>
      <c r="E157" s="13"/>
      <c r="F157" s="15"/>
      <c r="G157" s="15"/>
      <c r="H157" s="15"/>
      <c r="I157" s="17"/>
      <c r="J157" s="1" t="s">
        <v>189</v>
      </c>
      <c r="K157" s="1" t="s">
        <v>190</v>
      </c>
      <c r="L157" s="33"/>
      <c r="M157" s="13"/>
      <c r="N157" s="3"/>
    </row>
    <row r="158" spans="1:14" ht="150">
      <c r="A158" s="149"/>
      <c r="B158" s="132"/>
      <c r="C158" s="13" t="s">
        <v>191</v>
      </c>
      <c r="D158" s="13" t="s">
        <v>190</v>
      </c>
      <c r="E158" s="13" t="s">
        <v>192</v>
      </c>
      <c r="F158" s="15">
        <v>1</v>
      </c>
      <c r="G158" s="15">
        <v>1</v>
      </c>
      <c r="H158" s="15">
        <v>1</v>
      </c>
      <c r="I158" s="17">
        <v>2</v>
      </c>
      <c r="J158" s="47">
        <v>61</v>
      </c>
      <c r="K158" s="47">
        <v>0</v>
      </c>
      <c r="L158" s="33"/>
      <c r="M158" s="13"/>
      <c r="N158" s="3"/>
    </row>
    <row r="159" spans="1:14" ht="63">
      <c r="A159" s="13"/>
      <c r="B159" s="132"/>
      <c r="C159" s="132"/>
      <c r="D159" s="132"/>
      <c r="E159" s="132"/>
      <c r="F159" s="132"/>
      <c r="G159" s="132"/>
      <c r="H159" s="132"/>
      <c r="I159" s="132"/>
      <c r="J159" s="1" t="s">
        <v>193</v>
      </c>
      <c r="K159" s="1" t="s">
        <v>194</v>
      </c>
      <c r="L159" s="3"/>
      <c r="M159" s="3"/>
      <c r="N159" s="3"/>
    </row>
    <row r="160" spans="1:14" ht="105">
      <c r="A160" s="140">
        <v>6.2</v>
      </c>
      <c r="B160" s="142" t="s">
        <v>195</v>
      </c>
      <c r="C160" s="13" t="s">
        <v>193</v>
      </c>
      <c r="D160" s="13" t="s">
        <v>194</v>
      </c>
      <c r="E160" s="13" t="s">
        <v>196</v>
      </c>
      <c r="F160" s="15">
        <v>1</v>
      </c>
      <c r="G160" s="15">
        <v>1</v>
      </c>
      <c r="H160" s="15">
        <v>1</v>
      </c>
      <c r="I160" s="17">
        <v>1</v>
      </c>
      <c r="J160" s="47">
        <v>1581</v>
      </c>
      <c r="K160" s="47">
        <v>420</v>
      </c>
      <c r="L160" s="33"/>
      <c r="M160" s="13">
        <v>1</v>
      </c>
      <c r="N160" s="3"/>
    </row>
    <row r="161" spans="1:14" ht="94.5">
      <c r="A161" s="145"/>
      <c r="B161" s="144"/>
      <c r="C161" s="17">
        <v>2391</v>
      </c>
      <c r="D161" s="17">
        <v>410</v>
      </c>
      <c r="E161" s="13"/>
      <c r="F161" s="13"/>
      <c r="G161" s="13"/>
      <c r="H161" s="13"/>
      <c r="I161" s="13"/>
      <c r="J161" s="1" t="s">
        <v>197</v>
      </c>
      <c r="K161" s="1" t="s">
        <v>198</v>
      </c>
      <c r="L161" s="3"/>
      <c r="M161" s="3"/>
      <c r="N161" s="3"/>
    </row>
    <row r="162" spans="1:14" ht="120">
      <c r="A162" s="141"/>
      <c r="B162" s="143"/>
      <c r="C162" s="13" t="s">
        <v>197</v>
      </c>
      <c r="D162" s="13" t="s">
        <v>198</v>
      </c>
      <c r="E162" s="13" t="s">
        <v>199</v>
      </c>
      <c r="F162" s="15">
        <v>1</v>
      </c>
      <c r="G162" s="15">
        <v>1</v>
      </c>
      <c r="H162" s="15">
        <v>1</v>
      </c>
      <c r="I162" s="17">
        <v>1</v>
      </c>
      <c r="J162" s="45">
        <v>42</v>
      </c>
      <c r="K162" s="45">
        <v>42</v>
      </c>
      <c r="L162" s="33"/>
      <c r="M162" s="13">
        <v>1</v>
      </c>
      <c r="N162" s="3"/>
    </row>
    <row r="163" spans="1:14" ht="217.5" customHeight="1">
      <c r="A163" s="76"/>
      <c r="C163" s="75"/>
      <c r="D163" s="75"/>
      <c r="E163" s="75"/>
      <c r="G163" s="15"/>
      <c r="H163" s="15"/>
      <c r="I163" s="17"/>
      <c r="J163" s="75"/>
      <c r="K163" s="75"/>
      <c r="L163" s="33"/>
      <c r="M163" s="75"/>
      <c r="N163" s="77"/>
    </row>
    <row r="164" spans="1:14" ht="94.5">
      <c r="A164" s="13"/>
      <c r="B164" s="132"/>
      <c r="C164" s="132"/>
      <c r="D164" s="132"/>
      <c r="E164" s="132"/>
      <c r="F164" s="132"/>
      <c r="G164" s="132"/>
      <c r="H164" s="132"/>
      <c r="I164" s="132"/>
      <c r="J164" s="1" t="s">
        <v>200</v>
      </c>
      <c r="K164" s="103">
        <v>420</v>
      </c>
      <c r="L164" s="3"/>
      <c r="M164" s="3"/>
      <c r="N164" s="3"/>
    </row>
    <row r="165" spans="1:14" ht="135">
      <c r="A165" s="13">
        <v>6.3</v>
      </c>
      <c r="B165" s="13" t="s">
        <v>201</v>
      </c>
      <c r="C165" s="13" t="s">
        <v>202</v>
      </c>
      <c r="D165" s="13" t="s">
        <v>203</v>
      </c>
      <c r="E165" s="13" t="s">
        <v>204</v>
      </c>
      <c r="F165" s="15">
        <v>1</v>
      </c>
      <c r="G165" s="15">
        <v>1</v>
      </c>
      <c r="H165" s="15">
        <v>1</v>
      </c>
      <c r="I165" s="17">
        <v>3</v>
      </c>
      <c r="J165" s="103">
        <v>420</v>
      </c>
      <c r="K165" s="103">
        <v>420</v>
      </c>
      <c r="L165" s="3"/>
      <c r="M165" s="3">
        <v>3</v>
      </c>
      <c r="N165" s="3"/>
    </row>
    <row r="166" spans="1:14" ht="192.75" customHeight="1">
      <c r="A166" s="80"/>
      <c r="C166" s="80"/>
      <c r="D166" s="80"/>
      <c r="E166" s="80"/>
      <c r="G166" s="15"/>
      <c r="H166" s="15"/>
      <c r="J166" s="1"/>
      <c r="K166" s="1"/>
      <c r="L166" s="79"/>
      <c r="M166" s="79"/>
      <c r="N166" s="79"/>
    </row>
    <row r="167" spans="1:14" ht="60.75" customHeight="1">
      <c r="A167" s="13"/>
      <c r="B167" s="13"/>
      <c r="C167" s="13"/>
      <c r="D167" s="13"/>
      <c r="E167" s="13"/>
      <c r="F167" s="15"/>
      <c r="G167" s="15"/>
      <c r="H167" s="15"/>
      <c r="I167" s="17"/>
      <c r="J167" s="1" t="s">
        <v>205</v>
      </c>
      <c r="K167" s="1" t="s">
        <v>206</v>
      </c>
      <c r="L167" s="3"/>
      <c r="M167" s="3"/>
      <c r="N167" s="3"/>
    </row>
    <row r="168" spans="1:14" ht="135">
      <c r="A168" s="13">
        <v>6.4</v>
      </c>
      <c r="B168" s="13" t="s">
        <v>207</v>
      </c>
      <c r="C168" s="13" t="s">
        <v>208</v>
      </c>
      <c r="D168" s="13" t="s">
        <v>209</v>
      </c>
      <c r="E168" s="13" t="s">
        <v>210</v>
      </c>
      <c r="F168" s="15">
        <v>1</v>
      </c>
      <c r="G168" s="15">
        <v>1</v>
      </c>
      <c r="H168" s="15">
        <v>1</v>
      </c>
      <c r="I168" s="17">
        <v>1</v>
      </c>
      <c r="J168" s="47">
        <v>1428</v>
      </c>
      <c r="K168" s="47">
        <v>52</v>
      </c>
      <c r="L168" s="33"/>
      <c r="M168" s="13">
        <v>1</v>
      </c>
      <c r="N168" s="97" t="s">
        <v>334</v>
      </c>
    </row>
    <row r="169" spans="1:14" ht="135">
      <c r="A169" s="140">
        <v>6.5</v>
      </c>
      <c r="B169" s="142" t="s">
        <v>211</v>
      </c>
      <c r="C169" s="13" t="s">
        <v>200</v>
      </c>
      <c r="D169" s="13" t="s">
        <v>212</v>
      </c>
      <c r="E169" s="13" t="s">
        <v>213</v>
      </c>
      <c r="F169" s="15">
        <v>1</v>
      </c>
      <c r="G169" s="15">
        <v>1</v>
      </c>
      <c r="H169" s="15">
        <v>1</v>
      </c>
      <c r="I169" s="17">
        <v>1</v>
      </c>
      <c r="J169" s="47">
        <v>1428</v>
      </c>
      <c r="K169" s="47">
        <v>120</v>
      </c>
      <c r="L169" s="33"/>
      <c r="M169" s="13">
        <v>1</v>
      </c>
      <c r="N169" s="3"/>
    </row>
    <row r="170" spans="1:14" ht="110.25">
      <c r="A170" s="145"/>
      <c r="B170" s="144"/>
      <c r="C170" s="3"/>
      <c r="D170" s="3"/>
      <c r="E170" s="3"/>
      <c r="F170" s="3"/>
      <c r="G170" s="3"/>
      <c r="H170" s="3"/>
      <c r="I170" s="3"/>
      <c r="J170" s="1" t="s">
        <v>214</v>
      </c>
      <c r="K170" s="1" t="s">
        <v>215</v>
      </c>
      <c r="L170" s="3"/>
      <c r="M170" s="3"/>
      <c r="N170" s="3"/>
    </row>
    <row r="171" spans="1:14" ht="150">
      <c r="A171" s="141"/>
      <c r="B171" s="143"/>
      <c r="C171" s="13" t="s">
        <v>214</v>
      </c>
      <c r="D171" s="13" t="s">
        <v>215</v>
      </c>
      <c r="E171" s="13" t="s">
        <v>216</v>
      </c>
      <c r="F171" s="15">
        <v>0.2</v>
      </c>
      <c r="G171" s="15">
        <v>0.15</v>
      </c>
      <c r="H171" s="15">
        <v>0.05</v>
      </c>
      <c r="I171" s="17">
        <v>1</v>
      </c>
      <c r="J171" s="47">
        <v>420</v>
      </c>
      <c r="K171" s="47">
        <v>420</v>
      </c>
      <c r="L171" s="33"/>
      <c r="M171" s="13">
        <v>1</v>
      </c>
      <c r="N171" s="97" t="s">
        <v>335</v>
      </c>
    </row>
    <row r="172" spans="1:14" ht="63">
      <c r="A172" s="13"/>
      <c r="B172" s="132"/>
      <c r="C172" s="132"/>
      <c r="D172" s="132"/>
      <c r="E172" s="132"/>
      <c r="F172" s="132"/>
      <c r="G172" s="132"/>
      <c r="H172" s="132"/>
      <c r="I172" s="132"/>
      <c r="J172" s="1" t="s">
        <v>217</v>
      </c>
      <c r="K172" s="1" t="s">
        <v>218</v>
      </c>
      <c r="L172" s="3"/>
      <c r="M172" s="3"/>
      <c r="N172" s="3"/>
    </row>
    <row r="173" spans="1:14" ht="90">
      <c r="A173" s="142">
        <v>6.6</v>
      </c>
      <c r="B173" s="142" t="s">
        <v>219</v>
      </c>
      <c r="C173" s="142" t="s">
        <v>217</v>
      </c>
      <c r="D173" s="142" t="s">
        <v>218</v>
      </c>
      <c r="E173" s="13" t="s">
        <v>220</v>
      </c>
      <c r="F173" s="15">
        <v>1</v>
      </c>
      <c r="G173" s="15">
        <v>0.9</v>
      </c>
      <c r="H173" s="15">
        <v>0.8</v>
      </c>
      <c r="I173" s="32">
        <v>0.5</v>
      </c>
      <c r="J173" s="47">
        <v>106</v>
      </c>
      <c r="K173" s="47">
        <v>106</v>
      </c>
      <c r="L173" s="33"/>
      <c r="M173" s="13">
        <v>0.5</v>
      </c>
      <c r="N173" s="97" t="s">
        <v>336</v>
      </c>
    </row>
    <row r="174" spans="1:14" ht="75">
      <c r="A174" s="144"/>
      <c r="B174" s="144"/>
      <c r="C174" s="144"/>
      <c r="D174" s="144"/>
      <c r="E174" s="13" t="s">
        <v>221</v>
      </c>
      <c r="F174" s="15">
        <v>1</v>
      </c>
      <c r="G174" s="15">
        <v>0.9</v>
      </c>
      <c r="H174" s="15">
        <v>0.8</v>
      </c>
      <c r="I174" s="32">
        <v>0.5</v>
      </c>
      <c r="J174" s="47">
        <v>88</v>
      </c>
      <c r="K174" s="47">
        <v>88</v>
      </c>
      <c r="L174" s="33"/>
      <c r="M174" s="13">
        <v>0.5</v>
      </c>
      <c r="N174" s="3"/>
    </row>
    <row r="175" spans="1:14" ht="90">
      <c r="A175" s="144"/>
      <c r="B175" s="144"/>
      <c r="C175" s="144"/>
      <c r="D175" s="144"/>
      <c r="E175" s="13" t="s">
        <v>222</v>
      </c>
      <c r="F175" s="15">
        <v>1</v>
      </c>
      <c r="G175" s="15">
        <v>0.9</v>
      </c>
      <c r="H175" s="15">
        <v>0.8</v>
      </c>
      <c r="I175" s="32">
        <v>0.5</v>
      </c>
      <c r="J175" s="47">
        <v>76</v>
      </c>
      <c r="K175" s="47">
        <v>76</v>
      </c>
      <c r="L175" s="33"/>
      <c r="M175" s="13">
        <v>0.5</v>
      </c>
      <c r="N175" s="97" t="s">
        <v>337</v>
      </c>
    </row>
    <row r="176" spans="1:14" ht="90">
      <c r="A176" s="144"/>
      <c r="B176" s="144"/>
      <c r="C176" s="144"/>
      <c r="D176" s="144"/>
      <c r="E176" s="13" t="s">
        <v>223</v>
      </c>
      <c r="F176" s="15">
        <v>1</v>
      </c>
      <c r="G176" s="15">
        <v>0.9</v>
      </c>
      <c r="H176" s="15">
        <v>0.8</v>
      </c>
      <c r="I176" s="32">
        <v>0.5</v>
      </c>
      <c r="J176" s="47">
        <v>7</v>
      </c>
      <c r="K176" s="47">
        <v>7</v>
      </c>
      <c r="L176" s="33"/>
      <c r="M176" s="13"/>
      <c r="N176" s="97" t="s">
        <v>338</v>
      </c>
    </row>
    <row r="177" spans="1:14" ht="60">
      <c r="A177" s="144"/>
      <c r="B177" s="144"/>
      <c r="C177" s="144"/>
      <c r="D177" s="144"/>
      <c r="E177" s="13" t="s">
        <v>224</v>
      </c>
      <c r="F177" s="15">
        <v>1</v>
      </c>
      <c r="G177" s="15">
        <v>1</v>
      </c>
      <c r="H177" s="15">
        <v>1</v>
      </c>
      <c r="I177" s="32">
        <v>0.5</v>
      </c>
      <c r="J177" s="47">
        <v>1030</v>
      </c>
      <c r="K177" s="47">
        <v>1030</v>
      </c>
      <c r="L177" s="33"/>
      <c r="M177" s="32">
        <v>0.5</v>
      </c>
      <c r="N177" s="3"/>
    </row>
    <row r="178" spans="1:14" ht="105">
      <c r="A178" s="144"/>
      <c r="B178" s="144"/>
      <c r="C178" s="144"/>
      <c r="D178" s="144"/>
      <c r="E178" s="13" t="s">
        <v>225</v>
      </c>
      <c r="F178" s="15">
        <v>1</v>
      </c>
      <c r="G178" s="15">
        <v>1</v>
      </c>
      <c r="H178" s="15">
        <v>1</v>
      </c>
      <c r="I178" s="32">
        <v>0.5</v>
      </c>
      <c r="J178" s="47">
        <v>0</v>
      </c>
      <c r="K178" s="47">
        <v>0</v>
      </c>
      <c r="L178" s="33"/>
      <c r="M178" s="32"/>
      <c r="N178" s="3"/>
    </row>
    <row r="179" spans="1:14" ht="105">
      <c r="A179" s="143"/>
      <c r="B179" s="143"/>
      <c r="C179" s="143"/>
      <c r="D179" s="143"/>
      <c r="E179" s="13" t="s">
        <v>226</v>
      </c>
      <c r="F179" s="15">
        <v>1</v>
      </c>
      <c r="G179" s="15">
        <v>0.9</v>
      </c>
      <c r="H179" s="15">
        <v>0.8</v>
      </c>
      <c r="I179" s="17">
        <v>1</v>
      </c>
      <c r="J179" s="47">
        <v>30</v>
      </c>
      <c r="K179" s="45">
        <v>11</v>
      </c>
      <c r="L179" s="33"/>
      <c r="M179" s="32">
        <v>0.5</v>
      </c>
      <c r="N179" s="3"/>
    </row>
    <row r="180" spans="1:14" ht="120">
      <c r="A180" s="67">
        <v>6.7</v>
      </c>
      <c r="B180" s="13" t="s">
        <v>227</v>
      </c>
      <c r="C180" s="13" t="s">
        <v>205</v>
      </c>
      <c r="D180" s="13" t="s">
        <v>206</v>
      </c>
      <c r="E180" s="13" t="s">
        <v>228</v>
      </c>
      <c r="F180" s="15">
        <v>0.5</v>
      </c>
      <c r="G180" s="15">
        <v>0.4</v>
      </c>
      <c r="H180" s="15">
        <v>0.2</v>
      </c>
      <c r="I180" s="17">
        <v>1</v>
      </c>
      <c r="J180" s="47">
        <v>465</v>
      </c>
      <c r="K180" s="47">
        <v>52</v>
      </c>
      <c r="L180" s="33"/>
      <c r="M180" s="13">
        <v>1</v>
      </c>
      <c r="N180" s="3"/>
    </row>
    <row r="181" spans="1:14" ht="120">
      <c r="A181" s="67">
        <v>6.8</v>
      </c>
      <c r="B181" s="13" t="s">
        <v>229</v>
      </c>
      <c r="C181" s="132" t="s">
        <v>230</v>
      </c>
      <c r="D181" s="132"/>
      <c r="E181" s="132"/>
      <c r="F181" s="15">
        <v>1</v>
      </c>
      <c r="G181" s="15">
        <v>1</v>
      </c>
      <c r="H181" s="15">
        <v>1</v>
      </c>
      <c r="I181" s="17">
        <v>1</v>
      </c>
      <c r="J181" s="47">
        <v>276</v>
      </c>
      <c r="K181" s="47">
        <v>12</v>
      </c>
      <c r="L181" s="33"/>
      <c r="M181" s="13">
        <v>1</v>
      </c>
      <c r="N181" s="97" t="s">
        <v>330</v>
      </c>
    </row>
    <row r="182" spans="1:14" ht="15.75">
      <c r="A182" s="133" t="s">
        <v>64</v>
      </c>
      <c r="B182" s="134"/>
      <c r="C182" s="134"/>
      <c r="D182" s="134"/>
      <c r="E182" s="134"/>
      <c r="F182" s="134"/>
      <c r="G182" s="134"/>
      <c r="H182" s="135"/>
      <c r="I182" s="71">
        <f>SUM(I155,I156,I158,I160,I162,I165,I168,I169,I171,I173:I181)</f>
        <v>23</v>
      </c>
      <c r="J182" s="13"/>
      <c r="K182" s="13"/>
      <c r="L182" s="33"/>
      <c r="M182" s="71">
        <f>SUM(M155,M156,M158,M160,M162,M165,M168,M169,M171,M173:M181)</f>
        <v>19.5</v>
      </c>
      <c r="N182" s="3"/>
    </row>
    <row r="183" spans="1:14" ht="15.75">
      <c r="A183" s="136" t="s">
        <v>231</v>
      </c>
      <c r="B183" s="137"/>
      <c r="C183" s="137"/>
      <c r="D183" s="137"/>
      <c r="E183" s="137"/>
      <c r="F183" s="137"/>
      <c r="G183" s="137"/>
      <c r="H183" s="137"/>
      <c r="I183" s="137"/>
      <c r="J183" s="137"/>
      <c r="K183" s="137"/>
      <c r="L183" s="137"/>
      <c r="M183" s="137"/>
      <c r="N183" s="138"/>
    </row>
    <row r="184" spans="1:14" ht="45">
      <c r="A184" s="140">
        <v>7.1</v>
      </c>
      <c r="B184" s="142" t="s">
        <v>232</v>
      </c>
      <c r="C184" s="132" t="s">
        <v>233</v>
      </c>
      <c r="D184" s="132"/>
      <c r="E184" s="132" t="s">
        <v>234</v>
      </c>
      <c r="F184" s="15" t="s">
        <v>235</v>
      </c>
      <c r="G184" s="15" t="s">
        <v>235</v>
      </c>
      <c r="H184" s="15" t="s">
        <v>235</v>
      </c>
      <c r="I184" s="32">
        <v>1.5</v>
      </c>
      <c r="J184" s="13"/>
      <c r="K184" s="13"/>
      <c r="L184" s="33"/>
      <c r="M184" s="32">
        <v>1.5</v>
      </c>
      <c r="N184" s="3"/>
    </row>
    <row r="185" spans="1:14" ht="110.25" customHeight="1">
      <c r="A185" s="141"/>
      <c r="B185" s="143"/>
      <c r="C185" s="132" t="s">
        <v>236</v>
      </c>
      <c r="D185" s="132"/>
      <c r="E185" s="132"/>
      <c r="F185" s="15" t="s">
        <v>237</v>
      </c>
      <c r="G185" s="15" t="s">
        <v>238</v>
      </c>
      <c r="H185" s="15" t="s">
        <v>239</v>
      </c>
      <c r="I185" s="17">
        <v>1</v>
      </c>
      <c r="J185" s="13"/>
      <c r="K185" s="13"/>
      <c r="L185" s="33"/>
      <c r="M185" s="17">
        <v>1</v>
      </c>
      <c r="N185" s="97" t="s">
        <v>339</v>
      </c>
    </row>
    <row r="186" spans="1:14" ht="221.25" customHeight="1">
      <c r="A186" s="82"/>
      <c r="C186" s="80"/>
      <c r="D186" s="80"/>
      <c r="E186" s="80"/>
      <c r="F186" s="15"/>
      <c r="H186" s="15"/>
      <c r="I186" s="17"/>
      <c r="J186" s="80"/>
      <c r="K186" s="80"/>
      <c r="L186" s="33"/>
      <c r="M186" s="17"/>
      <c r="N186" s="79"/>
    </row>
    <row r="187" spans="1:14" ht="165">
      <c r="A187" s="67">
        <v>7.2</v>
      </c>
      <c r="B187" s="13" t="s">
        <v>240</v>
      </c>
      <c r="C187" s="13" t="s">
        <v>241</v>
      </c>
      <c r="D187" s="13" t="s">
        <v>242</v>
      </c>
      <c r="E187" s="13" t="s">
        <v>243</v>
      </c>
      <c r="F187" s="15">
        <v>1</v>
      </c>
      <c r="G187" s="15">
        <v>1</v>
      </c>
      <c r="H187" s="15">
        <v>1</v>
      </c>
      <c r="I187" s="17">
        <v>1</v>
      </c>
      <c r="J187" s="47">
        <v>2500</v>
      </c>
      <c r="K187" s="47">
        <v>100</v>
      </c>
      <c r="L187" s="13"/>
      <c r="M187" s="17">
        <v>1</v>
      </c>
      <c r="N187" s="97" t="s">
        <v>340</v>
      </c>
    </row>
    <row r="188" spans="1:14" ht="195">
      <c r="A188" s="13"/>
      <c r="B188" s="13"/>
      <c r="C188" s="13" t="s">
        <v>244</v>
      </c>
      <c r="D188" s="13" t="s">
        <v>245</v>
      </c>
      <c r="E188" s="13" t="s">
        <v>243</v>
      </c>
      <c r="F188" s="15">
        <v>1</v>
      </c>
      <c r="G188" s="15">
        <v>1</v>
      </c>
      <c r="H188" s="15">
        <v>1</v>
      </c>
      <c r="I188" s="32">
        <v>1.5</v>
      </c>
      <c r="J188" s="47">
        <v>2500</v>
      </c>
      <c r="K188" s="47">
        <v>0</v>
      </c>
      <c r="L188" s="13"/>
      <c r="M188" s="32">
        <v>1.5</v>
      </c>
      <c r="N188" s="3"/>
    </row>
    <row r="189" spans="1:14" ht="204" customHeight="1">
      <c r="A189" s="116"/>
      <c r="B189" s="117"/>
      <c r="C189" s="117"/>
      <c r="D189" s="117"/>
      <c r="E189" s="117"/>
      <c r="F189" s="108"/>
      <c r="G189" s="108"/>
      <c r="H189" s="109"/>
      <c r="I189" s="32"/>
      <c r="J189" s="47"/>
      <c r="K189" s="47"/>
      <c r="L189" s="105"/>
      <c r="M189" s="32"/>
      <c r="N189" s="104"/>
    </row>
    <row r="190" spans="1:14" ht="15.75">
      <c r="A190" s="133" t="s">
        <v>64</v>
      </c>
      <c r="B190" s="134"/>
      <c r="C190" s="134"/>
      <c r="D190" s="134"/>
      <c r="E190" s="134"/>
      <c r="F190" s="134"/>
      <c r="G190" s="134"/>
      <c r="H190" s="135"/>
      <c r="I190" s="71">
        <f>SUM(I184:I188)</f>
        <v>5</v>
      </c>
      <c r="J190" s="13"/>
      <c r="K190" s="13"/>
      <c r="L190" s="33"/>
      <c r="M190" s="71">
        <f>SUM(M184:M188)</f>
        <v>5</v>
      </c>
      <c r="N190" s="3"/>
    </row>
    <row r="191" spans="1:14" ht="15.75">
      <c r="A191" s="136" t="s">
        <v>246</v>
      </c>
      <c r="B191" s="137"/>
      <c r="C191" s="137"/>
      <c r="D191" s="137"/>
      <c r="E191" s="137"/>
      <c r="F191" s="137"/>
      <c r="G191" s="137"/>
      <c r="H191" s="137"/>
      <c r="I191" s="137"/>
      <c r="J191" s="137"/>
      <c r="K191" s="137"/>
      <c r="L191" s="137"/>
      <c r="M191" s="137"/>
      <c r="N191" s="138"/>
    </row>
    <row r="192" spans="1:14" ht="15.75">
      <c r="A192" s="136" t="s">
        <v>247</v>
      </c>
      <c r="B192" s="137"/>
      <c r="C192" s="137"/>
      <c r="D192" s="137"/>
      <c r="E192" s="137"/>
      <c r="F192" s="137"/>
      <c r="G192" s="137"/>
      <c r="H192" s="137"/>
      <c r="I192" s="137"/>
      <c r="J192" s="137"/>
      <c r="K192" s="137"/>
      <c r="L192" s="137"/>
      <c r="M192" s="137"/>
      <c r="N192" s="138"/>
    </row>
    <row r="193" spans="1:21" ht="47.25">
      <c r="A193" s="13"/>
      <c r="B193" s="139" t="s">
        <v>47</v>
      </c>
      <c r="C193" s="139"/>
      <c r="D193" s="139"/>
      <c r="E193" s="139"/>
      <c r="F193" s="139"/>
      <c r="G193" s="139"/>
      <c r="H193" s="139"/>
      <c r="I193" s="139"/>
      <c r="J193" s="2" t="s">
        <v>48</v>
      </c>
      <c r="K193" s="2" t="s">
        <v>49</v>
      </c>
      <c r="L193" s="3"/>
      <c r="M193" s="3"/>
      <c r="N193" s="3"/>
    </row>
    <row r="194" spans="1:21" ht="102.75" customHeight="1">
      <c r="A194" s="67">
        <v>8.1</v>
      </c>
      <c r="B194" s="13" t="s">
        <v>248</v>
      </c>
      <c r="C194" s="132" t="s">
        <v>249</v>
      </c>
      <c r="D194" s="132"/>
      <c r="E194" s="132"/>
      <c r="F194" s="15">
        <v>1</v>
      </c>
      <c r="G194" s="15">
        <v>1</v>
      </c>
      <c r="H194" s="15">
        <v>1</v>
      </c>
      <c r="I194" s="17">
        <v>1</v>
      </c>
      <c r="J194" s="13"/>
      <c r="K194" s="13"/>
      <c r="L194" s="33"/>
      <c r="M194" s="13">
        <v>1</v>
      </c>
      <c r="N194" s="102" t="s">
        <v>341</v>
      </c>
    </row>
    <row r="195" spans="1:21" ht="183.75" customHeight="1">
      <c r="A195" s="67"/>
      <c r="B195" s="64" t="s">
        <v>288</v>
      </c>
      <c r="C195" s="132" t="s">
        <v>250</v>
      </c>
      <c r="D195" s="132"/>
      <c r="E195" s="132"/>
      <c r="F195" s="15">
        <v>1</v>
      </c>
      <c r="G195" s="15">
        <v>1</v>
      </c>
      <c r="H195" s="15">
        <v>1</v>
      </c>
      <c r="I195" s="17">
        <v>1</v>
      </c>
      <c r="J195" s="13"/>
      <c r="K195" s="13"/>
      <c r="L195" s="33"/>
      <c r="M195" s="13">
        <v>1</v>
      </c>
      <c r="N195" s="3"/>
    </row>
    <row r="196" spans="1:21" ht="243.75" customHeight="1">
      <c r="A196" s="81"/>
      <c r="C196" s="80"/>
      <c r="D196" s="80"/>
      <c r="E196" s="80"/>
      <c r="F196" s="15"/>
      <c r="G196" s="15"/>
      <c r="I196" s="17"/>
      <c r="J196" s="80"/>
      <c r="K196" s="80"/>
      <c r="L196" s="33"/>
      <c r="M196" s="80"/>
      <c r="N196" s="79"/>
    </row>
    <row r="197" spans="1:21" ht="47.25">
      <c r="A197" s="13"/>
      <c r="B197" s="132"/>
      <c r="C197" s="132"/>
      <c r="D197" s="132"/>
      <c r="E197" s="132"/>
      <c r="F197" s="132"/>
      <c r="G197" s="132"/>
      <c r="H197" s="132"/>
      <c r="I197" s="132"/>
      <c r="J197" s="2" t="s">
        <v>48</v>
      </c>
      <c r="K197" s="1" t="s">
        <v>251</v>
      </c>
      <c r="L197" s="3"/>
      <c r="M197" s="3"/>
      <c r="N197" s="3"/>
    </row>
    <row r="198" spans="1:21" ht="225">
      <c r="A198" s="67"/>
      <c r="B198" s="101" t="s">
        <v>252</v>
      </c>
      <c r="C198" s="13" t="s">
        <v>253</v>
      </c>
      <c r="D198" s="13" t="s">
        <v>251</v>
      </c>
      <c r="E198" s="13" t="s">
        <v>254</v>
      </c>
      <c r="F198" s="15">
        <v>1</v>
      </c>
      <c r="G198" s="15">
        <v>1</v>
      </c>
      <c r="H198" s="15">
        <v>1</v>
      </c>
      <c r="I198" s="17">
        <v>1</v>
      </c>
      <c r="J198" s="13"/>
      <c r="K198" s="13">
        <v>1</v>
      </c>
      <c r="L198" s="33"/>
      <c r="M198" s="13">
        <v>1</v>
      </c>
      <c r="N198" s="102" t="s">
        <v>342</v>
      </c>
    </row>
    <row r="199" spans="1:21" ht="15.75">
      <c r="A199" s="136" t="s">
        <v>246</v>
      </c>
      <c r="B199" s="137"/>
      <c r="C199" s="137"/>
      <c r="D199" s="137"/>
      <c r="E199" s="137"/>
      <c r="F199" s="137"/>
      <c r="G199" s="137"/>
      <c r="H199" s="137"/>
      <c r="I199" s="137"/>
      <c r="J199" s="137"/>
      <c r="K199" s="137"/>
      <c r="L199" s="137"/>
      <c r="M199" s="137"/>
      <c r="N199" s="138"/>
    </row>
    <row r="200" spans="1:21" ht="15.75">
      <c r="A200" s="136" t="s">
        <v>247</v>
      </c>
      <c r="B200" s="137"/>
      <c r="C200" s="137"/>
      <c r="D200" s="137"/>
      <c r="E200" s="137"/>
      <c r="F200" s="137"/>
      <c r="G200" s="137"/>
      <c r="H200" s="137"/>
      <c r="I200" s="137"/>
      <c r="J200" s="137"/>
      <c r="K200" s="137"/>
      <c r="L200" s="137"/>
      <c r="M200" s="137"/>
      <c r="N200" s="138"/>
    </row>
    <row r="201" spans="1:21" ht="234" customHeight="1">
      <c r="A201" s="67"/>
      <c r="B201" s="64" t="s">
        <v>354</v>
      </c>
      <c r="C201" s="13"/>
      <c r="D201" s="13"/>
      <c r="E201" s="105" t="s">
        <v>355</v>
      </c>
      <c r="F201" s="15"/>
      <c r="G201" s="15"/>
      <c r="H201" s="15"/>
      <c r="I201" s="17"/>
      <c r="J201" s="13"/>
      <c r="K201" s="13"/>
      <c r="L201" s="33"/>
      <c r="M201" s="13"/>
      <c r="N201" s="3"/>
    </row>
    <row r="202" spans="1:21" ht="274.5" customHeight="1">
      <c r="A202" s="67"/>
      <c r="B202" s="64" t="s">
        <v>356</v>
      </c>
      <c r="C202" s="13"/>
      <c r="D202" s="13"/>
      <c r="E202" s="131" t="s">
        <v>357</v>
      </c>
      <c r="F202" s="15"/>
      <c r="G202" s="15"/>
      <c r="H202" s="15"/>
      <c r="I202" s="17"/>
      <c r="J202" s="13"/>
      <c r="K202" s="13"/>
      <c r="L202" s="33"/>
      <c r="M202" s="13"/>
      <c r="N202" s="3"/>
    </row>
    <row r="203" spans="1:21" ht="287.25" customHeight="1">
      <c r="A203" s="115"/>
      <c r="B203" s="64" t="s">
        <v>359</v>
      </c>
      <c r="C203" s="105"/>
      <c r="D203" s="105"/>
      <c r="E203" s="105" t="s">
        <v>358</v>
      </c>
      <c r="F203" s="15"/>
      <c r="G203" s="15"/>
      <c r="H203" s="15"/>
      <c r="I203" s="17"/>
      <c r="J203" s="105"/>
      <c r="K203" s="105"/>
      <c r="L203" s="33"/>
      <c r="M203" s="105"/>
      <c r="N203" s="104"/>
    </row>
    <row r="204" spans="1:21" ht="313.5" customHeight="1">
      <c r="A204" s="17"/>
      <c r="B204" s="64" t="s">
        <v>361</v>
      </c>
      <c r="C204" s="13"/>
      <c r="D204" s="13"/>
      <c r="E204" s="105" t="s">
        <v>360</v>
      </c>
      <c r="F204" s="15"/>
      <c r="G204" s="15"/>
      <c r="H204" s="15"/>
      <c r="I204" s="71"/>
      <c r="J204" s="17"/>
      <c r="K204" s="17"/>
      <c r="L204" s="33"/>
      <c r="M204" s="71"/>
      <c r="N204" s="3"/>
    </row>
    <row r="205" spans="1:21" ht="262.5" customHeight="1">
      <c r="A205" s="17"/>
      <c r="B205" s="64" t="s">
        <v>363</v>
      </c>
      <c r="C205" s="105"/>
      <c r="D205" s="105"/>
      <c r="E205" s="105" t="s">
        <v>362</v>
      </c>
      <c r="F205" s="15"/>
      <c r="G205" s="15"/>
      <c r="H205" s="15"/>
      <c r="I205" s="71"/>
      <c r="J205" s="17"/>
      <c r="K205" s="17" t="s">
        <v>368</v>
      </c>
      <c r="L205" s="33"/>
      <c r="M205" s="71"/>
      <c r="N205" s="104"/>
      <c r="U205" t="s">
        <v>369</v>
      </c>
    </row>
    <row r="206" spans="1:21" ht="207.75" customHeight="1">
      <c r="A206" s="17"/>
      <c r="B206" s="64" t="s">
        <v>365</v>
      </c>
      <c r="C206" s="105"/>
      <c r="D206" s="105"/>
      <c r="E206" s="105" t="s">
        <v>364</v>
      </c>
      <c r="F206" s="15"/>
      <c r="G206" s="15"/>
      <c r="H206" s="15"/>
      <c r="I206" s="71"/>
      <c r="J206" s="17"/>
      <c r="K206" s="17"/>
      <c r="L206" s="33"/>
      <c r="M206" s="71"/>
      <c r="N206" s="104"/>
    </row>
    <row r="207" spans="1:21" ht="222.75" customHeight="1">
      <c r="A207" s="17"/>
      <c r="B207" s="64" t="s">
        <v>367</v>
      </c>
      <c r="C207" s="105"/>
      <c r="D207" s="105"/>
      <c r="E207" s="105" t="s">
        <v>366</v>
      </c>
      <c r="F207" s="15"/>
      <c r="G207" s="15"/>
      <c r="H207" s="15"/>
      <c r="I207" s="71"/>
      <c r="J207" s="17"/>
      <c r="K207" s="17"/>
      <c r="L207" s="33"/>
      <c r="M207" s="71"/>
      <c r="N207" s="104"/>
    </row>
    <row r="208" spans="1:21" ht="15.75">
      <c r="A208" s="13"/>
      <c r="B208" s="36" t="s">
        <v>255</v>
      </c>
      <c r="C208" s="13"/>
      <c r="D208" s="13"/>
      <c r="E208" s="13"/>
      <c r="F208" s="13"/>
      <c r="G208" s="13"/>
      <c r="H208" s="13"/>
      <c r="I208" s="16">
        <f>SUM(I41,I57,I98,I116,I152,I182,I190,I204)</f>
        <v>94.5</v>
      </c>
      <c r="J208" s="13"/>
      <c r="K208" s="13"/>
      <c r="L208" s="3"/>
      <c r="M208" s="41">
        <v>95</v>
      </c>
      <c r="N208" s="3"/>
    </row>
    <row r="209" spans="1:14" ht="15.75">
      <c r="A209" s="23"/>
      <c r="B209" s="23"/>
      <c r="C209" s="23"/>
      <c r="D209" s="23"/>
      <c r="E209" s="23"/>
      <c r="F209" s="23"/>
      <c r="G209" s="23"/>
      <c r="H209" s="23"/>
      <c r="I209" s="23"/>
      <c r="J209" s="23"/>
      <c r="K209" s="23"/>
      <c r="L209" s="23"/>
      <c r="M209" s="23"/>
      <c r="N209" s="23"/>
    </row>
    <row r="210" spans="1:14" ht="15.75">
      <c r="A210" s="23"/>
      <c r="B210" s="23"/>
      <c r="C210" s="23"/>
      <c r="D210" s="23"/>
      <c r="E210" s="23"/>
      <c r="F210" s="23"/>
      <c r="G210" s="23"/>
      <c r="H210" s="23"/>
      <c r="I210" s="23"/>
      <c r="J210" s="23"/>
      <c r="K210" s="23"/>
      <c r="L210" s="23"/>
      <c r="M210" s="23"/>
      <c r="N210" s="23"/>
    </row>
    <row r="211" spans="1:14" ht="15.75">
      <c r="A211" s="23"/>
      <c r="B211" s="23"/>
      <c r="C211" s="23"/>
      <c r="D211" s="23"/>
      <c r="E211" s="23"/>
      <c r="F211" s="23"/>
      <c r="G211" s="23"/>
      <c r="H211" s="23"/>
      <c r="I211" s="23"/>
      <c r="J211" s="23"/>
      <c r="K211" s="23"/>
      <c r="L211" s="23"/>
      <c r="M211" s="23"/>
      <c r="N211" s="23"/>
    </row>
    <row r="212" spans="1:14" ht="15.75">
      <c r="A212" s="23"/>
      <c r="B212" s="23"/>
      <c r="C212" s="23"/>
      <c r="D212" s="23"/>
      <c r="E212" s="23"/>
      <c r="F212" s="23"/>
      <c r="G212" s="23"/>
      <c r="H212" s="23"/>
      <c r="I212" s="23"/>
      <c r="J212" s="23"/>
      <c r="K212" s="23"/>
      <c r="L212" s="23"/>
      <c r="M212" s="23"/>
      <c r="N212" s="23"/>
    </row>
    <row r="213" spans="1:14" ht="15.75">
      <c r="A213" s="23"/>
      <c r="B213" s="23"/>
      <c r="C213" s="23"/>
      <c r="D213" s="23"/>
      <c r="E213" s="23"/>
      <c r="F213" s="23"/>
      <c r="G213" s="23"/>
      <c r="H213" s="23"/>
      <c r="I213" s="23"/>
      <c r="J213" s="23"/>
      <c r="K213" s="23"/>
      <c r="L213" s="23"/>
      <c r="M213" s="23"/>
      <c r="N213" s="23"/>
    </row>
  </sheetData>
  <mergeCells count="157">
    <mergeCell ref="A199:N199"/>
    <mergeCell ref="A200:N200"/>
    <mergeCell ref="A1:N1"/>
    <mergeCell ref="A2:N2"/>
    <mergeCell ref="B3:C3"/>
    <mergeCell ref="F3:G3"/>
    <mergeCell ref="H3:J3"/>
    <mergeCell ref="B4:D4"/>
    <mergeCell ref="F4:M4"/>
    <mergeCell ref="B5:I5"/>
    <mergeCell ref="J5:M5"/>
    <mergeCell ref="M6:M7"/>
    <mergeCell ref="N6:N7"/>
    <mergeCell ref="A8:N8"/>
    <mergeCell ref="A9:N9"/>
    <mergeCell ref="A16:A17"/>
    <mergeCell ref="B16:B17"/>
    <mergeCell ref="C16:D17"/>
    <mergeCell ref="N16:N17"/>
    <mergeCell ref="C25:D25"/>
    <mergeCell ref="A6:A7"/>
    <mergeCell ref="B6:B7"/>
    <mergeCell ref="C6:C7"/>
    <mergeCell ref="D6:D7"/>
    <mergeCell ref="E6:E7"/>
    <mergeCell ref="F6:H6"/>
    <mergeCell ref="J6:J7"/>
    <mergeCell ref="K6:K7"/>
    <mergeCell ref="L6:L7"/>
    <mergeCell ref="C26:D26"/>
    <mergeCell ref="B27:I27"/>
    <mergeCell ref="B30:I30"/>
    <mergeCell ref="A31:A32"/>
    <mergeCell ref="B31:B32"/>
    <mergeCell ref="C19:E19"/>
    <mergeCell ref="C21:H21"/>
    <mergeCell ref="A22:A23"/>
    <mergeCell ref="B22:B23"/>
    <mergeCell ref="C22:D22"/>
    <mergeCell ref="B24:I24"/>
    <mergeCell ref="A34:A37"/>
    <mergeCell ref="B34:B37"/>
    <mergeCell ref="A41:H41"/>
    <mergeCell ref="A42:N42"/>
    <mergeCell ref="B43:I43"/>
    <mergeCell ref="A44:A47"/>
    <mergeCell ref="B44:B47"/>
    <mergeCell ref="C44:C47"/>
    <mergeCell ref="D44:D47"/>
    <mergeCell ref="F44:H44"/>
    <mergeCell ref="I51:I53"/>
    <mergeCell ref="J51:J53"/>
    <mergeCell ref="K51:K53"/>
    <mergeCell ref="L51:L53"/>
    <mergeCell ref="M51:M53"/>
    <mergeCell ref="C54:E54"/>
    <mergeCell ref="A50:A54"/>
    <mergeCell ref="B50:B54"/>
    <mergeCell ref="C50:H50"/>
    <mergeCell ref="C51:D53"/>
    <mergeCell ref="F51:F53"/>
    <mergeCell ref="G51:G53"/>
    <mergeCell ref="H51:H53"/>
    <mergeCell ref="A57:H57"/>
    <mergeCell ref="A58:N58"/>
    <mergeCell ref="C59:E59"/>
    <mergeCell ref="B61:I61"/>
    <mergeCell ref="B64:I64"/>
    <mergeCell ref="A65:A66"/>
    <mergeCell ref="B65:B66"/>
    <mergeCell ref="C65:C66"/>
    <mergeCell ref="D65:D66"/>
    <mergeCell ref="A91:A93"/>
    <mergeCell ref="B91:B93"/>
    <mergeCell ref="C91:C93"/>
    <mergeCell ref="E91:E93"/>
    <mergeCell ref="B95:I95"/>
    <mergeCell ref="A98:H98"/>
    <mergeCell ref="B67:I67"/>
    <mergeCell ref="B70:I70"/>
    <mergeCell ref="C82:H82"/>
    <mergeCell ref="C86:D86"/>
    <mergeCell ref="C88:D88"/>
    <mergeCell ref="B90:I90"/>
    <mergeCell ref="J101:J102"/>
    <mergeCell ref="K101:K102"/>
    <mergeCell ref="L101:L102"/>
    <mergeCell ref="M101:M102"/>
    <mergeCell ref="N101:N102"/>
    <mergeCell ref="A103:N103"/>
    <mergeCell ref="A101:A102"/>
    <mergeCell ref="B101:B102"/>
    <mergeCell ref="C101:C102"/>
    <mergeCell ref="D101:D102"/>
    <mergeCell ref="E101:E102"/>
    <mergeCell ref="F101:H101"/>
    <mergeCell ref="C122:E122"/>
    <mergeCell ref="C123:E123"/>
    <mergeCell ref="C124:E124"/>
    <mergeCell ref="C125:E125"/>
    <mergeCell ref="A126:A134"/>
    <mergeCell ref="B126:B134"/>
    <mergeCell ref="C127:C134"/>
    <mergeCell ref="D127:D134"/>
    <mergeCell ref="B104:I104"/>
    <mergeCell ref="B107:I107"/>
    <mergeCell ref="A116:H116"/>
    <mergeCell ref="A117:N117"/>
    <mergeCell ref="F118:H118"/>
    <mergeCell ref="A119:A125"/>
    <mergeCell ref="B119:B125"/>
    <mergeCell ref="C119:E119"/>
    <mergeCell ref="C120:E120"/>
    <mergeCell ref="C121:E121"/>
    <mergeCell ref="C148:E148"/>
    <mergeCell ref="C150:E150"/>
    <mergeCell ref="A152:H152"/>
    <mergeCell ref="A153:N153"/>
    <mergeCell ref="B154:I154"/>
    <mergeCell ref="A155:A158"/>
    <mergeCell ref="B155:B158"/>
    <mergeCell ref="A136:A139"/>
    <mergeCell ref="B136:B139"/>
    <mergeCell ref="C137:C139"/>
    <mergeCell ref="D137:D139"/>
    <mergeCell ref="C141:E141"/>
    <mergeCell ref="C143:D143"/>
    <mergeCell ref="E143:E146"/>
    <mergeCell ref="C144:D144"/>
    <mergeCell ref="C145:D145"/>
    <mergeCell ref="C146:D146"/>
    <mergeCell ref="B172:I172"/>
    <mergeCell ref="A173:A179"/>
    <mergeCell ref="B173:B179"/>
    <mergeCell ref="C173:C179"/>
    <mergeCell ref="D173:D179"/>
    <mergeCell ref="C181:E181"/>
    <mergeCell ref="B159:I159"/>
    <mergeCell ref="A160:A162"/>
    <mergeCell ref="B160:B162"/>
    <mergeCell ref="B164:I164"/>
    <mergeCell ref="A169:A171"/>
    <mergeCell ref="B169:B171"/>
    <mergeCell ref="B197:I197"/>
    <mergeCell ref="A190:H190"/>
    <mergeCell ref="A191:N191"/>
    <mergeCell ref="A192:N192"/>
    <mergeCell ref="B193:I193"/>
    <mergeCell ref="C194:E194"/>
    <mergeCell ref="C195:E195"/>
    <mergeCell ref="A182:H182"/>
    <mergeCell ref="A183:N183"/>
    <mergeCell ref="A184:A185"/>
    <mergeCell ref="B184:B185"/>
    <mergeCell ref="C184:D184"/>
    <mergeCell ref="E184:E185"/>
    <mergeCell ref="C185:D185"/>
  </mergeCells>
  <hyperlinks>
    <hyperlink ref="B18" r:id="rId1"/>
    <hyperlink ref="K18" r:id="rId2" display="https://www.grampanchayatgholvad.com"/>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8"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२०२६ </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2026-05-02T07:42:45Z</dcterms:modified>
</cp:coreProperties>
</file>