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720"/>
  </bookViews>
  <sheets>
    <sheet name="10% YADI" sheetId="2" r:id="rId1"/>
    <sheet name="Sheet1" sheetId="3" r:id="rId2"/>
    <sheet name="Sheet2" sheetId="4" r:id="rId3"/>
    <sheet name="Sheet3" sheetId="5" r:id="rId4"/>
    <sheet name="Sheet4" sheetId="6" r:id="rId5"/>
    <sheet name="Sheet5" sheetId="7" r:id="rId6"/>
    <sheet name="Sheet6" sheetId="8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8"/>
  <c r="T35"/>
  <c r="Q35"/>
  <c r="P35"/>
  <c r="O35"/>
  <c r="L35"/>
  <c r="K35"/>
  <c r="J35"/>
  <c r="G35"/>
  <c r="F35"/>
  <c r="S34"/>
  <c r="N34"/>
  <c r="I34"/>
  <c r="S33"/>
  <c r="N33"/>
  <c r="I33"/>
  <c r="S32"/>
  <c r="I32"/>
  <c r="S31"/>
  <c r="N31"/>
  <c r="I31"/>
  <c r="S30"/>
  <c r="N30"/>
  <c r="I30"/>
  <c r="S29"/>
  <c r="N29"/>
  <c r="I29"/>
  <c r="S28"/>
  <c r="N28"/>
  <c r="I28"/>
  <c r="S27"/>
  <c r="N27"/>
  <c r="I27"/>
  <c r="S26"/>
  <c r="N26"/>
  <c r="I26"/>
  <c r="S25"/>
  <c r="N25"/>
  <c r="I25"/>
  <c r="S24"/>
  <c r="N24"/>
  <c r="I24"/>
  <c r="S23"/>
  <c r="N23"/>
  <c r="I23"/>
  <c r="S22"/>
  <c r="N22"/>
  <c r="I22"/>
  <c r="S21"/>
  <c r="N21"/>
  <c r="I21"/>
  <c r="S20"/>
  <c r="N20"/>
  <c r="I20"/>
  <c r="S19"/>
  <c r="N19"/>
  <c r="I19"/>
  <c r="S18"/>
  <c r="N18"/>
  <c r="I18"/>
  <c r="S17"/>
  <c r="N17"/>
  <c r="I17"/>
  <c r="S16"/>
  <c r="N16"/>
  <c r="I16"/>
  <c r="S15"/>
  <c r="N15"/>
  <c r="I15"/>
  <c r="S14"/>
  <c r="N14"/>
  <c r="I14"/>
  <c r="S13"/>
  <c r="N13"/>
  <c r="I13"/>
  <c r="S12"/>
  <c r="N12"/>
  <c r="I12"/>
  <c r="S11"/>
  <c r="N11"/>
  <c r="I11"/>
  <c r="S10"/>
  <c r="N10"/>
  <c r="I10"/>
  <c r="S9"/>
  <c r="N9"/>
  <c r="I9"/>
  <c r="S8"/>
  <c r="N8"/>
  <c r="I8"/>
  <c r="S7"/>
  <c r="N7"/>
  <c r="I7"/>
  <c r="S6"/>
  <c r="N6"/>
  <c r="I6"/>
  <c r="S5"/>
  <c r="N5"/>
  <c r="I5"/>
  <c r="U34" i="7"/>
  <c r="T34"/>
  <c r="Q34"/>
  <c r="P34"/>
  <c r="O34"/>
  <c r="L34"/>
  <c r="K34"/>
  <c r="J34"/>
  <c r="G34"/>
  <c r="F34"/>
  <c r="S33"/>
  <c r="N33"/>
  <c r="I33"/>
  <c r="S32"/>
  <c r="N32"/>
  <c r="I32"/>
  <c r="S31"/>
  <c r="I31"/>
  <c r="S30"/>
  <c r="N30"/>
  <c r="I30"/>
  <c r="S29"/>
  <c r="N29"/>
  <c r="I29"/>
  <c r="S28"/>
  <c r="N28"/>
  <c r="I28"/>
  <c r="S27"/>
  <c r="N27"/>
  <c r="I27"/>
  <c r="S26"/>
  <c r="N26"/>
  <c r="I26"/>
  <c r="S25"/>
  <c r="N25"/>
  <c r="I25"/>
  <c r="S24"/>
  <c r="N24"/>
  <c r="I24"/>
  <c r="S23"/>
  <c r="N23"/>
  <c r="I23"/>
  <c r="S22"/>
  <c r="N22"/>
  <c r="I22"/>
  <c r="S21"/>
  <c r="N21"/>
  <c r="I21"/>
  <c r="S20"/>
  <c r="N20"/>
  <c r="I20"/>
  <c r="S19"/>
  <c r="N19"/>
  <c r="I19"/>
  <c r="S18"/>
  <c r="N18"/>
  <c r="I18"/>
  <c r="S17"/>
  <c r="N17"/>
  <c r="I17"/>
  <c r="S16"/>
  <c r="N16"/>
  <c r="I16"/>
  <c r="S15"/>
  <c r="N15"/>
  <c r="I15"/>
  <c r="S14"/>
  <c r="N14"/>
  <c r="I14"/>
  <c r="S13"/>
  <c r="N13"/>
  <c r="I13"/>
  <c r="S12"/>
  <c r="N12"/>
  <c r="I12"/>
  <c r="S11"/>
  <c r="N11"/>
  <c r="I11"/>
  <c r="S10"/>
  <c r="N10"/>
  <c r="I10"/>
  <c r="S9"/>
  <c r="N9"/>
  <c r="I9"/>
  <c r="S8"/>
  <c r="N8"/>
  <c r="I8"/>
  <c r="S7"/>
  <c r="N7"/>
  <c r="I7"/>
  <c r="S6"/>
  <c r="N6"/>
  <c r="I6"/>
  <c r="S5"/>
  <c r="N5"/>
  <c r="I5"/>
  <c r="S4"/>
  <c r="N4"/>
  <c r="I4"/>
  <c r="I42" i="2"/>
  <c r="V42" s="1"/>
  <c r="V41"/>
  <c r="I41"/>
  <c r="I75"/>
  <c r="V75" s="1"/>
  <c r="V74"/>
  <c r="I74"/>
  <c r="I72"/>
  <c r="V72" s="1"/>
  <c r="V71"/>
  <c r="I71"/>
  <c r="I70"/>
  <c r="V70" s="1"/>
  <c r="V68"/>
  <c r="I68"/>
  <c r="I65"/>
  <c r="V65" s="1"/>
  <c r="I56"/>
  <c r="V56" s="1"/>
  <c r="V55"/>
  <c r="I55"/>
  <c r="I61"/>
  <c r="V61" s="1"/>
  <c r="V60"/>
  <c r="I60"/>
  <c r="I59"/>
  <c r="V59" s="1"/>
  <c r="I53"/>
  <c r="V53" s="1"/>
  <c r="I51"/>
  <c r="V51" s="1"/>
  <c r="V50"/>
  <c r="I50"/>
  <c r="I49"/>
  <c r="V49" s="1"/>
  <c r="V48"/>
  <c r="I48"/>
  <c r="I47"/>
  <c r="V47" s="1"/>
  <c r="V46"/>
  <c r="I46"/>
  <c r="I45"/>
  <c r="V45" s="1"/>
  <c r="I23"/>
  <c r="V23" s="1"/>
  <c r="V14"/>
  <c r="I14"/>
  <c r="V15"/>
  <c r="I15"/>
  <c r="V21"/>
  <c r="I21"/>
  <c r="U46" i="5"/>
  <c r="T46"/>
  <c r="Q46"/>
  <c r="P46"/>
  <c r="O46"/>
  <c r="L46"/>
  <c r="K46"/>
  <c r="J46"/>
  <c r="G46"/>
  <c r="F46"/>
  <c r="S45"/>
  <c r="N45"/>
  <c r="I45"/>
  <c r="S44"/>
  <c r="N44"/>
  <c r="I44"/>
  <c r="S43"/>
  <c r="N43"/>
  <c r="I43"/>
  <c r="S42"/>
  <c r="N42"/>
  <c r="S41"/>
  <c r="N41"/>
  <c r="I41"/>
  <c r="S40"/>
  <c r="N40"/>
  <c r="I40"/>
  <c r="S39"/>
  <c r="I39"/>
  <c r="S38"/>
  <c r="N38"/>
  <c r="I38"/>
  <c r="S37"/>
  <c r="N37"/>
  <c r="I37"/>
  <c r="S36"/>
  <c r="N36"/>
  <c r="I36"/>
  <c r="S35"/>
  <c r="N35"/>
  <c r="I35"/>
  <c r="S34"/>
  <c r="N34"/>
  <c r="I34"/>
  <c r="S33"/>
  <c r="N33"/>
  <c r="I33"/>
  <c r="S32"/>
  <c r="N32"/>
  <c r="I32"/>
  <c r="S31"/>
  <c r="N31"/>
  <c r="S30"/>
  <c r="N30"/>
  <c r="I30"/>
  <c r="S29"/>
  <c r="N29"/>
  <c r="I29"/>
  <c r="N28"/>
  <c r="S27"/>
  <c r="N27"/>
  <c r="I27"/>
  <c r="S26"/>
  <c r="N26"/>
  <c r="I26"/>
  <c r="S25"/>
  <c r="N25"/>
  <c r="I25"/>
  <c r="S24"/>
  <c r="N24"/>
  <c r="I24"/>
  <c r="S23"/>
  <c r="N23"/>
  <c r="I23"/>
  <c r="S22"/>
  <c r="N22"/>
  <c r="I22"/>
  <c r="S21"/>
  <c r="N21"/>
  <c r="I21"/>
  <c r="S20"/>
  <c r="N20"/>
  <c r="I20"/>
  <c r="S19"/>
  <c r="N19"/>
  <c r="I19"/>
  <c r="S18"/>
  <c r="N18"/>
  <c r="I18"/>
  <c r="S17"/>
  <c r="N17"/>
  <c r="I17"/>
  <c r="S16"/>
  <c r="N16"/>
  <c r="I16"/>
  <c r="S15"/>
  <c r="N15"/>
  <c r="I15"/>
  <c r="S14"/>
  <c r="N14"/>
  <c r="I14"/>
  <c r="S13"/>
  <c r="N13"/>
  <c r="I13"/>
  <c r="S12"/>
  <c r="N12"/>
  <c r="I12"/>
  <c r="S11"/>
  <c r="N11"/>
  <c r="I11"/>
  <c r="S10"/>
  <c r="N10"/>
  <c r="I10"/>
  <c r="S9"/>
  <c r="N9"/>
  <c r="I9"/>
  <c r="S8"/>
  <c r="N8"/>
  <c r="I8"/>
  <c r="S7"/>
  <c r="N7"/>
  <c r="I7"/>
  <c r="S6"/>
  <c r="N6"/>
  <c r="I6"/>
  <c r="S5"/>
  <c r="N5"/>
  <c r="I5"/>
  <c r="S4"/>
  <c r="N4"/>
  <c r="I4"/>
  <c r="U79" i="4"/>
  <c r="T79"/>
  <c r="Q79"/>
  <c r="P79"/>
  <c r="O79"/>
  <c r="L79"/>
  <c r="K79"/>
  <c r="J79"/>
  <c r="G79"/>
  <c r="F79"/>
  <c r="V78"/>
  <c r="S78"/>
  <c r="N78"/>
  <c r="I78"/>
  <c r="V77"/>
  <c r="S77"/>
  <c r="N77"/>
  <c r="I77"/>
  <c r="V76"/>
  <c r="S76"/>
  <c r="N76"/>
  <c r="I76"/>
  <c r="V75"/>
  <c r="S75"/>
  <c r="N75"/>
  <c r="I75"/>
  <c r="V74"/>
  <c r="S74"/>
  <c r="N74"/>
  <c r="I74"/>
  <c r="V73"/>
  <c r="S73"/>
  <c r="N73"/>
  <c r="I73"/>
  <c r="V72"/>
  <c r="S72"/>
  <c r="N72"/>
  <c r="I72"/>
  <c r="V71"/>
  <c r="S71"/>
  <c r="N71"/>
  <c r="I71"/>
  <c r="V70"/>
  <c r="S70"/>
  <c r="N70"/>
  <c r="I70"/>
  <c r="V69"/>
  <c r="S69"/>
  <c r="N69"/>
  <c r="I69"/>
  <c r="V68"/>
  <c r="S68"/>
  <c r="N68"/>
  <c r="I68"/>
  <c r="V67"/>
  <c r="S67"/>
  <c r="N67"/>
  <c r="S66"/>
  <c r="N66"/>
  <c r="V66" s="1"/>
  <c r="I66"/>
  <c r="S65"/>
  <c r="N65"/>
  <c r="I65"/>
  <c r="S62"/>
  <c r="N62"/>
  <c r="I62"/>
  <c r="V62" s="1"/>
  <c r="S61"/>
  <c r="N61"/>
  <c r="I61"/>
  <c r="V61" s="1"/>
  <c r="S60"/>
  <c r="N60"/>
  <c r="I60"/>
  <c r="V60" s="1"/>
  <c r="S59"/>
  <c r="N59"/>
  <c r="N79" s="1"/>
  <c r="I59"/>
  <c r="V59" s="1"/>
  <c r="S58"/>
  <c r="I58"/>
  <c r="V58" s="1"/>
  <c r="S57"/>
  <c r="N57"/>
  <c r="I57"/>
  <c r="V57" s="1"/>
  <c r="S56"/>
  <c r="N56"/>
  <c r="I56"/>
  <c r="V56" s="1"/>
  <c r="S55"/>
  <c r="N55"/>
  <c r="I55"/>
  <c r="V55" s="1"/>
  <c r="S54"/>
  <c r="N54"/>
  <c r="I54"/>
  <c r="V54" s="1"/>
  <c r="S53"/>
  <c r="N53"/>
  <c r="I53"/>
  <c r="V53" s="1"/>
  <c r="S52"/>
  <c r="N52"/>
  <c r="I52"/>
  <c r="V52" s="1"/>
  <c r="S51"/>
  <c r="N51"/>
  <c r="I51"/>
  <c r="V51" s="1"/>
  <c r="S50"/>
  <c r="N50"/>
  <c r="I50"/>
  <c r="V50" s="1"/>
  <c r="S49"/>
  <c r="N49"/>
  <c r="I49"/>
  <c r="V49" s="1"/>
  <c r="S48"/>
  <c r="N48"/>
  <c r="I48"/>
  <c r="V48" s="1"/>
  <c r="S47"/>
  <c r="N47"/>
  <c r="I47"/>
  <c r="V47" s="1"/>
  <c r="S46"/>
  <c r="N46"/>
  <c r="I46"/>
  <c r="V46" s="1"/>
  <c r="S45"/>
  <c r="N45"/>
  <c r="I45"/>
  <c r="V45" s="1"/>
  <c r="S44"/>
  <c r="N44"/>
  <c r="I44"/>
  <c r="V44" s="1"/>
  <c r="S43"/>
  <c r="N43"/>
  <c r="I43"/>
  <c r="V43" s="1"/>
  <c r="S42"/>
  <c r="N42"/>
  <c r="I42"/>
  <c r="V42" s="1"/>
  <c r="S41"/>
  <c r="N41"/>
  <c r="I41"/>
  <c r="V41" s="1"/>
  <c r="S40"/>
  <c r="N40"/>
  <c r="I40"/>
  <c r="V40" s="1"/>
  <c r="S39"/>
  <c r="N39"/>
  <c r="I39"/>
  <c r="V39" s="1"/>
  <c r="S38"/>
  <c r="N38"/>
  <c r="I38"/>
  <c r="V38" s="1"/>
  <c r="S37"/>
  <c r="N37"/>
  <c r="I37"/>
  <c r="V37" s="1"/>
  <c r="S36"/>
  <c r="N36"/>
  <c r="I36"/>
  <c r="V36" s="1"/>
  <c r="S35"/>
  <c r="N35"/>
  <c r="I35"/>
  <c r="V35" s="1"/>
  <c r="S34"/>
  <c r="N34"/>
  <c r="I34"/>
  <c r="V34" s="1"/>
  <c r="S31"/>
  <c r="N31"/>
  <c r="I31"/>
  <c r="V31" s="1"/>
  <c r="S30"/>
  <c r="N30"/>
  <c r="I30"/>
  <c r="V30" s="1"/>
  <c r="S29"/>
  <c r="N29"/>
  <c r="I29"/>
  <c r="I79" s="1"/>
  <c r="S28"/>
  <c r="N28"/>
  <c r="I28"/>
  <c r="V27"/>
  <c r="S27"/>
  <c r="N27"/>
  <c r="I27"/>
  <c r="V26"/>
  <c r="S26"/>
  <c r="N26"/>
  <c r="I26"/>
  <c r="V25"/>
  <c r="S25"/>
  <c r="N25"/>
  <c r="I25"/>
  <c r="V24"/>
  <c r="S24"/>
  <c r="N24"/>
  <c r="I24"/>
  <c r="V23"/>
  <c r="S23"/>
  <c r="N23"/>
  <c r="I23"/>
  <c r="V22"/>
  <c r="S22"/>
  <c r="N22"/>
  <c r="I22"/>
  <c r="V21"/>
  <c r="S21"/>
  <c r="N21"/>
  <c r="I21"/>
  <c r="V20"/>
  <c r="S20"/>
  <c r="N20"/>
  <c r="I20"/>
  <c r="V19"/>
  <c r="S19"/>
  <c r="N19"/>
  <c r="I19"/>
  <c r="V18"/>
  <c r="S18"/>
  <c r="N18"/>
  <c r="I18"/>
  <c r="V17"/>
  <c r="S17"/>
  <c r="N17"/>
  <c r="I17"/>
  <c r="V16"/>
  <c r="S16"/>
  <c r="N16"/>
  <c r="I16"/>
  <c r="V15"/>
  <c r="S15"/>
  <c r="N15"/>
  <c r="I15"/>
  <c r="V14"/>
  <c r="S14"/>
  <c r="N14"/>
  <c r="I14"/>
  <c r="V13"/>
  <c r="S13"/>
  <c r="N13"/>
  <c r="I13"/>
  <c r="V12"/>
  <c r="S12"/>
  <c r="N12"/>
  <c r="I12"/>
  <c r="V11"/>
  <c r="S11"/>
  <c r="N11"/>
  <c r="I11"/>
  <c r="V10"/>
  <c r="S10"/>
  <c r="N10"/>
  <c r="I10"/>
  <c r="V9"/>
  <c r="S9"/>
  <c r="N9"/>
  <c r="I9"/>
  <c r="V8"/>
  <c r="S8"/>
  <c r="N8"/>
  <c r="I8"/>
  <c r="V7"/>
  <c r="S7"/>
  <c r="N7"/>
  <c r="I7"/>
  <c r="V6"/>
  <c r="S6"/>
  <c r="N6"/>
  <c r="I6"/>
  <c r="V5"/>
  <c r="S5"/>
  <c r="N5"/>
  <c r="I5"/>
  <c r="V4"/>
  <c r="S4"/>
  <c r="S79" s="1"/>
  <c r="N4"/>
  <c r="I4"/>
  <c r="V10" i="2"/>
  <c r="S6" i="3"/>
  <c r="N6"/>
  <c r="I6"/>
  <c r="V6" s="1"/>
  <c r="V5"/>
  <c r="S5"/>
  <c r="N5"/>
  <c r="I5"/>
  <c r="S4"/>
  <c r="N4"/>
  <c r="I4"/>
  <c r="V4" s="1"/>
  <c r="S3"/>
  <c r="N3"/>
  <c r="I3"/>
  <c r="V3" s="1"/>
  <c r="I4" i="2"/>
  <c r="S35" i="8" l="1"/>
  <c r="V7"/>
  <c r="V11"/>
  <c r="V15"/>
  <c r="V19"/>
  <c r="V23"/>
  <c r="V27"/>
  <c r="V31"/>
  <c r="V34"/>
  <c r="V8"/>
  <c r="V12"/>
  <c r="V16"/>
  <c r="V20"/>
  <c r="V24"/>
  <c r="V28"/>
  <c r="V32"/>
  <c r="V9"/>
  <c r="V13"/>
  <c r="V17"/>
  <c r="V21"/>
  <c r="V25"/>
  <c r="V29"/>
  <c r="N35"/>
  <c r="V6"/>
  <c r="V10"/>
  <c r="V14"/>
  <c r="V18"/>
  <c r="V22"/>
  <c r="V26"/>
  <c r="V30"/>
  <c r="V33"/>
  <c r="I35"/>
  <c r="V5"/>
  <c r="V31" i="7"/>
  <c r="V33"/>
  <c r="V24"/>
  <c r="V23"/>
  <c r="V27"/>
  <c r="V5"/>
  <c r="V9"/>
  <c r="V13"/>
  <c r="V17"/>
  <c r="V21"/>
  <c r="N34"/>
  <c r="S34"/>
  <c r="V6"/>
  <c r="V10"/>
  <c r="V14"/>
  <c r="V18"/>
  <c r="V25"/>
  <c r="V26"/>
  <c r="V7"/>
  <c r="V11"/>
  <c r="V15"/>
  <c r="V19"/>
  <c r="V22"/>
  <c r="V29"/>
  <c r="I34"/>
  <c r="V8"/>
  <c r="V12"/>
  <c r="V16"/>
  <c r="V20"/>
  <c r="V28"/>
  <c r="V30"/>
  <c r="V32"/>
  <c r="V4"/>
  <c r="V42" i="5"/>
  <c r="V45"/>
  <c r="V7"/>
  <c r="V11"/>
  <c r="V15"/>
  <c r="V18"/>
  <c r="V22"/>
  <c r="V26"/>
  <c r="V41"/>
  <c r="V44"/>
  <c r="V31"/>
  <c r="V39"/>
  <c r="S46"/>
  <c r="V4"/>
  <c r="V12"/>
  <c r="V29"/>
  <c r="V32"/>
  <c r="V36"/>
  <c r="V40"/>
  <c r="V43"/>
  <c r="V5"/>
  <c r="V9"/>
  <c r="V13"/>
  <c r="V17"/>
  <c r="V20"/>
  <c r="V24"/>
  <c r="V30"/>
  <c r="V33"/>
  <c r="V34"/>
  <c r="V37"/>
  <c r="V38"/>
  <c r="V8"/>
  <c r="V16"/>
  <c r="V19"/>
  <c r="N46"/>
  <c r="V27"/>
  <c r="V6"/>
  <c r="V10"/>
  <c r="V14"/>
  <c r="V21"/>
  <c r="V25"/>
  <c r="V35"/>
  <c r="I46"/>
  <c r="V79" i="4"/>
  <c r="V29"/>
  <c r="P79" i="2"/>
  <c r="K79"/>
  <c r="U79"/>
  <c r="T79"/>
  <c r="Q79"/>
  <c r="O79"/>
  <c r="L79"/>
  <c r="J79"/>
  <c r="G79"/>
  <c r="F79"/>
  <c r="S5"/>
  <c r="S6"/>
  <c r="S7"/>
  <c r="S8"/>
  <c r="S9"/>
  <c r="S10"/>
  <c r="S11"/>
  <c r="S12"/>
  <c r="S13"/>
  <c r="S16"/>
  <c r="S17"/>
  <c r="S18"/>
  <c r="S19"/>
  <c r="S22"/>
  <c r="S24"/>
  <c r="S25"/>
  <c r="S26"/>
  <c r="S27"/>
  <c r="S28"/>
  <c r="S29"/>
  <c r="S30"/>
  <c r="S31"/>
  <c r="S34"/>
  <c r="S36"/>
  <c r="S37"/>
  <c r="S38"/>
  <c r="S39"/>
  <c r="S40"/>
  <c r="S43"/>
  <c r="S44"/>
  <c r="S52"/>
  <c r="S54"/>
  <c r="S57"/>
  <c r="S58"/>
  <c r="S62"/>
  <c r="S66"/>
  <c r="S67"/>
  <c r="S69"/>
  <c r="S73"/>
  <c r="S76"/>
  <c r="S77"/>
  <c r="S78"/>
  <c r="N5"/>
  <c r="N6"/>
  <c r="N7"/>
  <c r="N8"/>
  <c r="N9"/>
  <c r="N10"/>
  <c r="N11"/>
  <c r="N12"/>
  <c r="N13"/>
  <c r="N16"/>
  <c r="N17"/>
  <c r="N18"/>
  <c r="N19"/>
  <c r="N22"/>
  <c r="N24"/>
  <c r="N25"/>
  <c r="N26"/>
  <c r="N27"/>
  <c r="N28"/>
  <c r="N29"/>
  <c r="N30"/>
  <c r="N31"/>
  <c r="N34"/>
  <c r="N35"/>
  <c r="N36"/>
  <c r="N37"/>
  <c r="N38"/>
  <c r="N39"/>
  <c r="N40"/>
  <c r="N43"/>
  <c r="N44"/>
  <c r="N52"/>
  <c r="N54"/>
  <c r="N57"/>
  <c r="N62"/>
  <c r="N66"/>
  <c r="N67"/>
  <c r="N69"/>
  <c r="N73"/>
  <c r="N76"/>
  <c r="N77"/>
  <c r="N78"/>
  <c r="I5"/>
  <c r="I6"/>
  <c r="I7"/>
  <c r="I8"/>
  <c r="I9"/>
  <c r="I10"/>
  <c r="I11"/>
  <c r="I12"/>
  <c r="I13"/>
  <c r="I16"/>
  <c r="I17"/>
  <c r="I18"/>
  <c r="I19"/>
  <c r="I20"/>
  <c r="I22"/>
  <c r="I24"/>
  <c r="I25"/>
  <c r="I26"/>
  <c r="I27"/>
  <c r="I28"/>
  <c r="I29"/>
  <c r="I30"/>
  <c r="I31"/>
  <c r="I34"/>
  <c r="I36"/>
  <c r="I37"/>
  <c r="I39"/>
  <c r="I40"/>
  <c r="I43"/>
  <c r="I44"/>
  <c r="I52"/>
  <c r="I54"/>
  <c r="I57"/>
  <c r="I58"/>
  <c r="I62"/>
  <c r="I66"/>
  <c r="I69"/>
  <c r="I73"/>
  <c r="I76"/>
  <c r="I77"/>
  <c r="I78"/>
  <c r="S4"/>
  <c r="N4"/>
  <c r="V4"/>
  <c r="V35" i="8" l="1"/>
  <c r="V34" i="7"/>
  <c r="V46" i="5"/>
  <c r="N79" i="2"/>
  <c r="V22"/>
  <c r="V8"/>
  <c r="V40"/>
  <c r="V16"/>
  <c r="V31"/>
  <c r="V73"/>
  <c r="V62"/>
  <c r="V13"/>
  <c r="V34"/>
  <c r="V24"/>
  <c r="V7"/>
  <c r="V39"/>
  <c r="S79"/>
  <c r="I79"/>
  <c r="V58"/>
  <c r="V36"/>
  <c r="V26"/>
  <c r="V18"/>
  <c r="V76"/>
  <c r="V67"/>
  <c r="V57"/>
  <c r="V25"/>
  <c r="V17"/>
  <c r="V9"/>
  <c r="V29"/>
  <c r="V5"/>
  <c r="V66"/>
  <c r="V54"/>
  <c r="V30"/>
  <c r="V6"/>
  <c r="V78"/>
  <c r="V52"/>
  <c r="V44"/>
  <c r="V38"/>
  <c r="V20"/>
  <c r="V12"/>
  <c r="V77"/>
  <c r="V69"/>
  <c r="V43"/>
  <c r="V37"/>
  <c r="V27"/>
  <c r="V19"/>
  <c r="V11"/>
  <c r="V79" l="1"/>
</calcChain>
</file>

<file path=xl/sharedStrings.xml><?xml version="1.0" encoding="utf-8"?>
<sst xmlns="http://schemas.openxmlformats.org/spreadsheetml/2006/main" count="1343" uniqueCount="239">
  <si>
    <t>सुरेश  केशव  खोत</t>
  </si>
  <si>
    <t>दमयंती  मोरेश्वर  खोत</t>
  </si>
  <si>
    <t>प्रशांत  रघुनाथ  राऊत</t>
  </si>
  <si>
    <t>जयप्रकाश  रामचंद्र  बारी</t>
  </si>
  <si>
    <t xml:space="preserve">
गणेश  भास्कर  राऊत</t>
  </si>
  <si>
    <t>मनोज कृष्णा  वरठा</t>
  </si>
  <si>
    <t>मुकेश  विठ्ठल  खोत</t>
  </si>
  <si>
    <t>सतिश  विठ्ठल  खोत</t>
  </si>
  <si>
    <t xml:space="preserve">दिनेश  मछाराम  कांबळी </t>
  </si>
  <si>
    <t>हेमांगी  दिग्विजय पटेल</t>
  </si>
  <si>
    <t>रंजना  अनिल  खोत</t>
  </si>
  <si>
    <t>वसुधा  अनिल  चुरी</t>
  </si>
  <si>
    <t>अल्पीता  श्रीकांत  बारी</t>
  </si>
  <si>
    <t>कुणाल  शिवा  दांडेकर</t>
  </si>
  <si>
    <t>अमीत  मधु  कोल</t>
  </si>
  <si>
    <t>ऊर्मिला किशोर  बारी</t>
  </si>
  <si>
    <t>विलास  माहु  कोल</t>
  </si>
  <si>
    <t>जाल    शाम    इराणी</t>
  </si>
  <si>
    <t>दिलीप  रविया  बारी</t>
  </si>
  <si>
    <t>ब्रिजेश  सतीश  दत्ताणी</t>
  </si>
  <si>
    <t>चंदू  लल्लु  किंझरे</t>
  </si>
  <si>
    <t>शैला  विजू  दांडेकर</t>
  </si>
  <si>
    <t>जयवंती  वासुदेव  बारी</t>
  </si>
  <si>
    <t>राजेश  शंकर  कोल</t>
  </si>
  <si>
    <t>विनीत  शंकर  खोत</t>
  </si>
  <si>
    <t>कुंदा  मदन  नारगोलकर</t>
  </si>
  <si>
    <t>मंजूळा  हरकचंद  राजावत</t>
  </si>
  <si>
    <t>सुर्यकांत  रामचंद्र  बारी</t>
  </si>
  <si>
    <t>विवेक  आत्माराम  बारी</t>
  </si>
  <si>
    <t>अंबिका  गणपत  बारी</t>
  </si>
  <si>
    <t>निलिमा  निलेश  खोत</t>
  </si>
  <si>
    <t>विरेंद्र  हररश्चंद्र  खोत</t>
  </si>
  <si>
    <t>जेकब  फिरोज इराणी</t>
  </si>
  <si>
    <t>दिपक  अरविंद  चुंभले</t>
  </si>
  <si>
    <t>रमेश  बाबुराव  खोत</t>
  </si>
  <si>
    <t>उषा  श्रावण  ठाकरे</t>
  </si>
  <si>
    <t>शंकर  सुनील  डोगरकर</t>
  </si>
  <si>
    <t>नीता  मुकेश  बारी</t>
  </si>
  <si>
    <t>ज्योती  देवाला  कोल</t>
  </si>
  <si>
    <t>सुभाष  भास्कर  सावे</t>
  </si>
  <si>
    <t>वासंती  रमण  बारी</t>
  </si>
  <si>
    <t>संदीप  प्रभाकर  वरखंडे</t>
  </si>
  <si>
    <t>शंकर  बारक्या  कोल</t>
  </si>
  <si>
    <t>प्रकाश  आत्माराम  बारी</t>
  </si>
  <si>
    <t>प्रकाश  गणेश  अमृते</t>
  </si>
  <si>
    <t>अरुण  सोमला  बारी</t>
  </si>
  <si>
    <t>जितेंद्र  शांतीलाल  शहा</t>
  </si>
  <si>
    <t>होसन  नादरशा  पटेल</t>
  </si>
  <si>
    <t>कस्तुरी  अशोक  बारी</t>
  </si>
  <si>
    <t>आनंद  वासुदेव  बारी</t>
  </si>
  <si>
    <t>धनाबाई  वासुदेव  बारी</t>
  </si>
  <si>
    <t>जितेंद्र  वासुदेव  बारी</t>
  </si>
  <si>
    <t>एकूण</t>
  </si>
  <si>
    <t>घोलवड</t>
  </si>
  <si>
    <t>५</t>
  </si>
  <si>
    <t>कोलपाडा</t>
  </si>
  <si>
    <t>४०</t>
  </si>
  <si>
    <t>३५</t>
  </si>
  <si>
    <t>२५</t>
  </si>
  <si>
    <t>१५</t>
  </si>
  <si>
    <t>टोकेपाडा</t>
  </si>
  <si>
    <t>१०</t>
  </si>
  <si>
    <t>२०</t>
  </si>
  <si>
    <t>४५</t>
  </si>
  <si>
    <t>३०</t>
  </si>
  <si>
    <t>मरवडपाडा</t>
  </si>
  <si>
    <t xml:space="preserve">संख्या </t>
  </si>
  <si>
    <t>रक्कम</t>
  </si>
  <si>
    <t>सातेरी मधयंत्र</t>
  </si>
  <si>
    <t>जंगली सातेरी मधपेटी</t>
  </si>
  <si>
    <t>अ.क्र.</t>
  </si>
  <si>
    <t>पत्ता</t>
  </si>
  <si>
    <t>१०  टक्के प्रमाणे  रक्कम</t>
  </si>
  <si>
    <t>शेरा</t>
  </si>
  <si>
    <t>१</t>
  </si>
  <si>
    <t>२</t>
  </si>
  <si>
    <t>३</t>
  </si>
  <si>
    <t>४</t>
  </si>
  <si>
    <t>६</t>
  </si>
  <si>
    <t>७</t>
  </si>
  <si>
    <t>८</t>
  </si>
  <si>
    <t>९</t>
  </si>
  <si>
    <t>११</t>
  </si>
  <si>
    <t>१२</t>
  </si>
  <si>
    <t>१४</t>
  </si>
  <si>
    <t>१६</t>
  </si>
  <si>
    <t>१७</t>
  </si>
  <si>
    <t>१८</t>
  </si>
  <si>
    <t>१९</t>
  </si>
  <si>
    <t>२१</t>
  </si>
  <si>
    <t>२२</t>
  </si>
  <si>
    <t>२३</t>
  </si>
  <si>
    <t>२४</t>
  </si>
  <si>
    <t>२६</t>
  </si>
  <si>
    <t>२७</t>
  </si>
  <si>
    <t>२८</t>
  </si>
  <si>
    <t>२९</t>
  </si>
  <si>
    <t>३१</t>
  </si>
  <si>
    <t>३२</t>
  </si>
  <si>
    <t>३३</t>
  </si>
  <si>
    <t>३४</t>
  </si>
  <si>
    <t>३६</t>
  </si>
  <si>
    <t>३७</t>
  </si>
  <si>
    <t>४२</t>
  </si>
  <si>
    <t>४३</t>
  </si>
  <si>
    <t>४४</t>
  </si>
  <si>
    <t>४६</t>
  </si>
  <si>
    <t>४७</t>
  </si>
  <si>
    <t>४८</t>
  </si>
  <si>
    <t>४९</t>
  </si>
  <si>
    <t>५०</t>
  </si>
  <si>
    <t>५१</t>
  </si>
  <si>
    <t>५२</t>
  </si>
  <si>
    <t>५३</t>
  </si>
  <si>
    <t>५४</t>
  </si>
  <si>
    <t>५५</t>
  </si>
  <si>
    <t>५६</t>
  </si>
  <si>
    <t>५७</t>
  </si>
  <si>
    <t>५८</t>
  </si>
  <si>
    <t>५९</t>
  </si>
  <si>
    <t>६०</t>
  </si>
  <si>
    <t>६१</t>
  </si>
  <si>
    <t>६२</t>
  </si>
  <si>
    <t>६३</t>
  </si>
  <si>
    <t>६४</t>
  </si>
  <si>
    <t>६५</t>
  </si>
  <si>
    <t>६६</t>
  </si>
  <si>
    <t>६७</t>
  </si>
  <si>
    <t>६८</t>
  </si>
  <si>
    <t>६९</t>
  </si>
  <si>
    <t>७०</t>
  </si>
  <si>
    <t>७१</t>
  </si>
  <si>
    <t>लोखंडी स्टंड चौकोणी</t>
  </si>
  <si>
    <t>स्वार्म नेट</t>
  </si>
  <si>
    <t>सातेरी वसाहत</t>
  </si>
  <si>
    <t>स्मोकर (SS)</t>
  </si>
  <si>
    <t>१० टक्के प्रमाणे</t>
  </si>
  <si>
    <t>३८</t>
  </si>
  <si>
    <t>३९</t>
  </si>
  <si>
    <t>४१</t>
  </si>
  <si>
    <t>मधपाळाचे  नाव</t>
  </si>
  <si>
    <t>संपर्क   क्र.</t>
  </si>
  <si>
    <t>मागणी केलेल्या  मधपेटया</t>
  </si>
  <si>
    <t>मधाचे  गाव  घोलवड  ता.डहाणू  जि.पालघर  १०  टक्के  प्रमाणे  मागणी    केलेल्या  मधपाळाची  यादी</t>
  </si>
  <si>
    <t xml:space="preserve">तपशील </t>
  </si>
  <si>
    <t>किंमत</t>
  </si>
  <si>
    <t>१०% प्रमाणे किंमत</t>
  </si>
  <si>
    <t>किरण  हरिश्चंद्र  माच्छी</t>
  </si>
  <si>
    <t>6200/-</t>
  </si>
  <si>
    <t>620/-</t>
  </si>
  <si>
    <t>590/-</t>
  </si>
  <si>
    <t>59/-</t>
  </si>
  <si>
    <t>252/-</t>
  </si>
  <si>
    <t>26/-</t>
  </si>
  <si>
    <t>3000/-</t>
  </si>
  <si>
    <t>300/-</t>
  </si>
  <si>
    <t xml:space="preserve">आधार क्र </t>
  </si>
  <si>
    <t xml:space="preserve">रक्कम भारेलेले नाव </t>
  </si>
  <si>
    <t xml:space="preserve">विजया रविंद्र बुजड </t>
  </si>
  <si>
    <t xml:space="preserve">शितल आशिष माच्छी </t>
  </si>
  <si>
    <t xml:space="preserve">ज्योती अमोल पाटील </t>
  </si>
  <si>
    <t xml:space="preserve">जान्या देवल्या जनार्थे </t>
  </si>
  <si>
    <t xml:space="preserve">घोलवड </t>
  </si>
  <si>
    <t xml:space="preserve">निलेश गोविंद उराडे </t>
  </si>
  <si>
    <t xml:space="preserve">साक्षी अमृत खोत </t>
  </si>
  <si>
    <t>संपर्क क्र.</t>
  </si>
  <si>
    <t>जितेंद्र  भगवान जोधळेकर</t>
  </si>
  <si>
    <t>रामचंद्र  अनंत राऊत</t>
  </si>
  <si>
    <t>कुणाल संदीप शहा</t>
  </si>
  <si>
    <t>किशोर लाडक्या बुजड</t>
  </si>
  <si>
    <t>रोहीम्ग्टन जहागीर बाटलीवाला</t>
  </si>
  <si>
    <t>राजेश  बाबू  कोल</t>
  </si>
  <si>
    <t>352332545423</t>
  </si>
  <si>
    <t>463236269142</t>
  </si>
  <si>
    <t>विणा अजित माच्छी</t>
  </si>
  <si>
    <t xml:space="preserve">582702881021 </t>
  </si>
  <si>
    <t xml:space="preserve">कृष्णा श्रावण ठाकरे </t>
  </si>
  <si>
    <t xml:space="preserve">विजयवाडी </t>
  </si>
  <si>
    <t>263604253247</t>
  </si>
  <si>
    <t>7517798466</t>
  </si>
  <si>
    <t>7507138943</t>
  </si>
  <si>
    <t>844832813686</t>
  </si>
  <si>
    <t>223578580268</t>
  </si>
  <si>
    <t>235726445371</t>
  </si>
  <si>
    <t>312739538419</t>
  </si>
  <si>
    <t>429307677930</t>
  </si>
  <si>
    <t>3700/-</t>
  </si>
  <si>
    <t>896290392760</t>
  </si>
  <si>
    <t>627323121677</t>
  </si>
  <si>
    <t>संगीता राजेंद्र खोत</t>
  </si>
  <si>
    <t>राजेश गोवन  खोत</t>
  </si>
  <si>
    <t>370/-</t>
  </si>
  <si>
    <t>स्मोकर (GI)</t>
  </si>
  <si>
    <t>383/-</t>
  </si>
  <si>
    <t>39/-</t>
  </si>
  <si>
    <t>अॅल्युमिनियम वाट्या (5)</t>
  </si>
  <si>
    <t>389/-</t>
  </si>
  <si>
    <t xml:space="preserve">अश्विनी विठ्ठोबा खानविलकर </t>
  </si>
  <si>
    <t>सागवानी सातेरी मधपेटी</t>
  </si>
  <si>
    <t xml:space="preserve">मंदार हेमंत परब </t>
  </si>
  <si>
    <t>994698625554</t>
  </si>
  <si>
    <t xml:space="preserve">सोमला बुध्या बारी </t>
  </si>
  <si>
    <t>270028095545</t>
  </si>
  <si>
    <t>896186665471</t>
  </si>
  <si>
    <t>547614214233</t>
  </si>
  <si>
    <t>762101311720</t>
  </si>
  <si>
    <t>361993480654</t>
  </si>
  <si>
    <t>561982672521</t>
  </si>
  <si>
    <t>563427603120</t>
  </si>
  <si>
    <t>935702229450</t>
  </si>
  <si>
    <t>427536563614</t>
  </si>
  <si>
    <t>96206846536</t>
  </si>
  <si>
    <t>540478654913</t>
  </si>
  <si>
    <t>481628599477</t>
  </si>
  <si>
    <t>476116428087</t>
  </si>
  <si>
    <t>370901840160</t>
  </si>
  <si>
    <t>704125717179</t>
  </si>
  <si>
    <t>551452961400</t>
  </si>
  <si>
    <t>653358728524</t>
  </si>
  <si>
    <t>706478384773</t>
  </si>
  <si>
    <t>794530220547</t>
  </si>
  <si>
    <t>256447081285</t>
  </si>
  <si>
    <t xml:space="preserve">कमलेश विठ्ठल खोत </t>
  </si>
  <si>
    <t>872275487279</t>
  </si>
  <si>
    <t>723744314317</t>
  </si>
  <si>
    <t>716878918659</t>
  </si>
  <si>
    <t>283808772490</t>
  </si>
  <si>
    <t>575229223751</t>
  </si>
  <si>
    <t>346428870096</t>
  </si>
  <si>
    <t>777611817259</t>
  </si>
  <si>
    <t>558649877528</t>
  </si>
  <si>
    <t>421539685512</t>
  </si>
  <si>
    <t xml:space="preserve">अ,.क्र </t>
  </si>
  <si>
    <t xml:space="preserve">मधपाळ प्रशिक्षण दिनांक:- २१/०१/२०२६ ते ३०/०१/२०२६  </t>
  </si>
  <si>
    <t xml:space="preserve">प्राशिल दिनेश कांबळी </t>
  </si>
  <si>
    <t>अॅल्युमिनियम वाट्या (5) स्मोकर (SS)</t>
  </si>
  <si>
    <t>3767/-</t>
  </si>
  <si>
    <t xml:space="preserve">विस्पी पटेल </t>
  </si>
  <si>
    <t>४०००/-</t>
  </si>
</sst>
</file>

<file path=xl/styles.xml><?xml version="1.0" encoding="utf-8"?>
<styleSheet xmlns="http://schemas.openxmlformats.org/spreadsheetml/2006/main">
  <numFmts count="1">
    <numFmt numFmtId="164" formatCode="[$-4000439]0"/>
  </numFmts>
  <fonts count="22">
    <font>
      <sz val="10"/>
      <color rgb="FF000000"/>
      <name val="Times New Roman"/>
      <charset val="204"/>
    </font>
    <font>
      <sz val="11"/>
      <name val="Nirmala UI"/>
      <family val="2"/>
    </font>
    <font>
      <b/>
      <sz val="2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Calibri"/>
      <family val="2"/>
      <scheme val="minor"/>
    </font>
    <font>
      <sz val="8"/>
      <name val="Times New Roman"/>
      <family val="1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Nirmala UI"/>
      <family val="2"/>
    </font>
    <font>
      <b/>
      <sz val="10"/>
      <name val="Nirmala UI"/>
      <family val="2"/>
    </font>
    <font>
      <b/>
      <sz val="11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name val="Nirmala UI"/>
    </font>
    <font>
      <b/>
      <sz val="11"/>
      <name val="Nirmala U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top"/>
    </xf>
    <xf numFmtId="14" fontId="20" fillId="0" borderId="7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top"/>
    </xf>
    <xf numFmtId="14" fontId="20" fillId="0" borderId="3" xfId="0" applyNumberFormat="1" applyFont="1" applyBorder="1" applyAlignment="1">
      <alignment vertical="center"/>
    </xf>
    <xf numFmtId="14" fontId="20" fillId="0" borderId="5" xfId="0" applyNumberFormat="1" applyFont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64" fontId="9" fillId="0" borderId="1" xfId="0" applyNumberFormat="1" applyFont="1" applyBorder="1" applyAlignment="1">
      <alignment horizontal="center" wrapText="1"/>
    </xf>
    <xf numFmtId="14" fontId="21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14" fontId="20" fillId="0" borderId="5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top"/>
    </xf>
    <xf numFmtId="1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8"/>
  <sheetViews>
    <sheetView tabSelected="1" topLeftCell="A61" workbookViewId="0">
      <selection activeCell="W70" sqref="W70"/>
    </sheetView>
  </sheetViews>
  <sheetFormatPr defaultRowHeight="20.25"/>
  <cols>
    <col min="1" max="1" width="7" customWidth="1"/>
    <col min="2" max="2" width="29.83203125" customWidth="1"/>
    <col min="3" max="3" width="11.5" customWidth="1"/>
    <col min="4" max="4" width="14.83203125" customWidth="1"/>
    <col min="5" max="5" width="13.6640625" customWidth="1"/>
    <col min="6" max="6" width="7.33203125" style="7" customWidth="1"/>
    <col min="7" max="7" width="6.5" style="7" customWidth="1"/>
    <col min="8" max="8" width="6.83203125" style="7" customWidth="1"/>
    <col min="9" max="9" width="7.1640625" style="7" customWidth="1"/>
    <col min="10" max="10" width="7.33203125" style="7" customWidth="1"/>
    <col min="11" max="11" width="7.83203125" style="7" customWidth="1"/>
    <col min="12" max="12" width="6" style="7" customWidth="1"/>
    <col min="13" max="13" width="8.6640625" style="7" customWidth="1"/>
    <col min="14" max="14" width="7.33203125" style="7" customWidth="1"/>
    <col min="15" max="15" width="6" style="7" customWidth="1"/>
    <col min="16" max="17" width="7.5" style="7" customWidth="1"/>
    <col min="18" max="18" width="6.6640625" style="7" customWidth="1"/>
    <col min="19" max="19" width="7.1640625" style="7" customWidth="1"/>
    <col min="20" max="20" width="7" style="7" customWidth="1"/>
    <col min="21" max="21" width="6.6640625" style="7" customWidth="1"/>
    <col min="22" max="22" width="8.6640625" style="7" customWidth="1"/>
    <col min="23" max="23" width="14.5" style="7" customWidth="1"/>
    <col min="24" max="24" width="8.6640625" customWidth="1"/>
  </cols>
  <sheetData>
    <row r="1" spans="1:24" ht="34.5" customHeight="1">
      <c r="A1" s="59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33" customHeight="1">
      <c r="A2" s="63" t="s">
        <v>70</v>
      </c>
      <c r="B2" s="63" t="s">
        <v>140</v>
      </c>
      <c r="C2" s="63" t="s">
        <v>71</v>
      </c>
      <c r="D2" s="27"/>
      <c r="E2" s="63" t="s">
        <v>165</v>
      </c>
      <c r="F2" s="63" t="s">
        <v>142</v>
      </c>
      <c r="G2" s="60" t="s">
        <v>198</v>
      </c>
      <c r="H2" s="61"/>
      <c r="I2" s="62"/>
      <c r="J2" s="60" t="s">
        <v>68</v>
      </c>
      <c r="K2" s="62"/>
      <c r="L2" s="60" t="s">
        <v>132</v>
      </c>
      <c r="M2" s="61"/>
      <c r="N2" s="62"/>
      <c r="O2" s="60" t="s">
        <v>133</v>
      </c>
      <c r="P2" s="62"/>
      <c r="Q2" s="60" t="s">
        <v>134</v>
      </c>
      <c r="R2" s="61"/>
      <c r="S2" s="62"/>
      <c r="T2" s="60" t="s">
        <v>135</v>
      </c>
      <c r="U2" s="62"/>
      <c r="V2" s="63" t="s">
        <v>72</v>
      </c>
      <c r="W2" s="27"/>
      <c r="X2" s="63" t="s">
        <v>73</v>
      </c>
    </row>
    <row r="3" spans="1:24" ht="55.5" customHeight="1">
      <c r="A3" s="64"/>
      <c r="B3" s="64"/>
      <c r="C3" s="64"/>
      <c r="D3" s="28" t="s">
        <v>156</v>
      </c>
      <c r="E3" s="64"/>
      <c r="F3" s="64"/>
      <c r="G3" s="24" t="s">
        <v>66</v>
      </c>
      <c r="H3" s="24" t="s">
        <v>136</v>
      </c>
      <c r="I3" s="24" t="s">
        <v>67</v>
      </c>
      <c r="J3" s="24" t="s">
        <v>66</v>
      </c>
      <c r="K3" s="24" t="s">
        <v>67</v>
      </c>
      <c r="L3" s="24" t="s">
        <v>66</v>
      </c>
      <c r="M3" s="24" t="s">
        <v>136</v>
      </c>
      <c r="N3" s="24" t="s">
        <v>67</v>
      </c>
      <c r="O3" s="24" t="s">
        <v>66</v>
      </c>
      <c r="P3" s="24" t="s">
        <v>67</v>
      </c>
      <c r="Q3" s="24" t="s">
        <v>66</v>
      </c>
      <c r="R3" s="24" t="s">
        <v>136</v>
      </c>
      <c r="S3" s="24" t="s">
        <v>67</v>
      </c>
      <c r="T3" s="24" t="s">
        <v>66</v>
      </c>
      <c r="U3" s="24" t="s">
        <v>67</v>
      </c>
      <c r="V3" s="64"/>
      <c r="W3" s="28" t="s">
        <v>157</v>
      </c>
      <c r="X3" s="64"/>
    </row>
    <row r="4" spans="1:24" ht="21.75" customHeight="1">
      <c r="A4" s="8" t="s">
        <v>74</v>
      </c>
      <c r="B4" s="25" t="s">
        <v>4</v>
      </c>
      <c r="C4" s="43" t="s">
        <v>53</v>
      </c>
      <c r="D4" s="38" t="s">
        <v>203</v>
      </c>
      <c r="E4" s="35">
        <v>9987131463</v>
      </c>
      <c r="F4" s="5">
        <v>5</v>
      </c>
      <c r="G4" s="3">
        <v>5</v>
      </c>
      <c r="H4" s="3">
        <v>370</v>
      </c>
      <c r="I4" s="3">
        <f>G4*H4</f>
        <v>1850</v>
      </c>
      <c r="J4" s="3">
        <v>1</v>
      </c>
      <c r="K4" s="3">
        <v>620</v>
      </c>
      <c r="L4" s="3">
        <v>5</v>
      </c>
      <c r="M4" s="3">
        <v>59</v>
      </c>
      <c r="N4" s="3">
        <f>L4*M4</f>
        <v>295</v>
      </c>
      <c r="O4" s="3">
        <v>1</v>
      </c>
      <c r="P4" s="3">
        <v>26</v>
      </c>
      <c r="Q4" s="3">
        <v>5</v>
      </c>
      <c r="R4" s="3">
        <v>300</v>
      </c>
      <c r="S4" s="3">
        <f>Q4*R4</f>
        <v>1500</v>
      </c>
      <c r="T4" s="3">
        <v>1</v>
      </c>
      <c r="U4" s="3">
        <v>78</v>
      </c>
      <c r="V4" s="3">
        <f t="shared" ref="V4:V31" si="0">I4+K4+N4+P4+S4+U4</f>
        <v>4369</v>
      </c>
      <c r="W4" s="3"/>
      <c r="X4" s="1"/>
    </row>
    <row r="5" spans="1:24" ht="24.2" customHeight="1">
      <c r="A5" s="8" t="s">
        <v>75</v>
      </c>
      <c r="B5" s="14" t="s">
        <v>158</v>
      </c>
      <c r="C5" s="43" t="s">
        <v>55</v>
      </c>
      <c r="D5" s="38" t="s">
        <v>204</v>
      </c>
      <c r="E5" s="43">
        <v>7875963309</v>
      </c>
      <c r="F5" s="6">
        <v>40</v>
      </c>
      <c r="G5" s="13">
        <v>40</v>
      </c>
      <c r="H5" s="3">
        <v>370</v>
      </c>
      <c r="I5" s="3">
        <f t="shared" ref="I5:I69" si="1">G5*H5</f>
        <v>14800</v>
      </c>
      <c r="J5" s="3">
        <v>0</v>
      </c>
      <c r="K5" s="3">
        <v>0</v>
      </c>
      <c r="L5" s="13">
        <v>40</v>
      </c>
      <c r="M5" s="3">
        <v>59</v>
      </c>
      <c r="N5" s="3">
        <f t="shared" ref="N5:N69" si="2">L5*M5</f>
        <v>2360</v>
      </c>
      <c r="O5" s="3">
        <v>1</v>
      </c>
      <c r="P5" s="3">
        <v>26</v>
      </c>
      <c r="Q5" s="13">
        <v>40</v>
      </c>
      <c r="R5" s="3">
        <v>300</v>
      </c>
      <c r="S5" s="3">
        <f t="shared" ref="S5:S69" si="3">Q5*R5</f>
        <v>12000</v>
      </c>
      <c r="T5" s="3">
        <v>1</v>
      </c>
      <c r="U5" s="3">
        <v>78</v>
      </c>
      <c r="V5" s="3">
        <f t="shared" si="0"/>
        <v>29264</v>
      </c>
      <c r="W5" s="3"/>
      <c r="X5" s="2"/>
    </row>
    <row r="6" spans="1:24" ht="24" customHeight="1">
      <c r="A6" s="8" t="s">
        <v>76</v>
      </c>
      <c r="B6" s="14" t="s">
        <v>167</v>
      </c>
      <c r="C6" s="43" t="s">
        <v>55</v>
      </c>
      <c r="D6" s="38" t="s">
        <v>205</v>
      </c>
      <c r="E6" s="35">
        <v>9325118359</v>
      </c>
      <c r="F6" s="5">
        <v>35</v>
      </c>
      <c r="G6" s="3">
        <v>35</v>
      </c>
      <c r="H6" s="3">
        <v>370</v>
      </c>
      <c r="I6" s="3">
        <f t="shared" si="1"/>
        <v>12950</v>
      </c>
      <c r="J6" s="3">
        <v>0</v>
      </c>
      <c r="K6" s="3">
        <v>0</v>
      </c>
      <c r="L6" s="3">
        <v>35</v>
      </c>
      <c r="M6" s="3">
        <v>59</v>
      </c>
      <c r="N6" s="3">
        <f t="shared" si="2"/>
        <v>2065</v>
      </c>
      <c r="O6" s="3">
        <v>1</v>
      </c>
      <c r="P6" s="3">
        <v>26</v>
      </c>
      <c r="Q6" s="3">
        <v>35</v>
      </c>
      <c r="R6" s="3">
        <v>300</v>
      </c>
      <c r="S6" s="3">
        <f t="shared" si="3"/>
        <v>10500</v>
      </c>
      <c r="T6" s="3">
        <v>1</v>
      </c>
      <c r="U6" s="3">
        <v>78</v>
      </c>
      <c r="V6" s="3">
        <f t="shared" si="0"/>
        <v>25619</v>
      </c>
      <c r="W6" s="3"/>
      <c r="X6" s="2"/>
    </row>
    <row r="7" spans="1:24" ht="29.25" customHeight="1">
      <c r="A7" s="8" t="s">
        <v>77</v>
      </c>
      <c r="B7" s="14" t="s">
        <v>168</v>
      </c>
      <c r="C7" s="43" t="s">
        <v>53</v>
      </c>
      <c r="D7" s="38" t="s">
        <v>184</v>
      </c>
      <c r="E7" s="35">
        <v>9975786400</v>
      </c>
      <c r="F7" s="5">
        <v>25</v>
      </c>
      <c r="G7" s="3">
        <v>25</v>
      </c>
      <c r="H7" s="3">
        <v>370</v>
      </c>
      <c r="I7" s="3">
        <f t="shared" si="1"/>
        <v>9250</v>
      </c>
      <c r="J7" s="3">
        <v>0</v>
      </c>
      <c r="K7" s="3">
        <v>0</v>
      </c>
      <c r="L7" s="3">
        <v>25</v>
      </c>
      <c r="M7" s="3">
        <v>59</v>
      </c>
      <c r="N7" s="3">
        <f t="shared" si="2"/>
        <v>1475</v>
      </c>
      <c r="O7" s="3">
        <v>1</v>
      </c>
      <c r="P7" s="3">
        <v>26</v>
      </c>
      <c r="Q7" s="3">
        <v>25</v>
      </c>
      <c r="R7" s="3">
        <v>300</v>
      </c>
      <c r="S7" s="3">
        <f t="shared" si="3"/>
        <v>7500</v>
      </c>
      <c r="T7" s="3">
        <v>1</v>
      </c>
      <c r="U7" s="3">
        <v>78</v>
      </c>
      <c r="V7" s="3">
        <f t="shared" si="0"/>
        <v>18329</v>
      </c>
      <c r="W7" s="3"/>
      <c r="X7" s="2"/>
    </row>
    <row r="8" spans="1:24" ht="24" customHeight="1">
      <c r="A8" s="8" t="s">
        <v>54</v>
      </c>
      <c r="B8" s="14" t="s">
        <v>166</v>
      </c>
      <c r="C8" s="43" t="s">
        <v>55</v>
      </c>
      <c r="D8" s="38" t="s">
        <v>206</v>
      </c>
      <c r="E8" s="35">
        <v>8698894498</v>
      </c>
      <c r="F8" s="5">
        <v>15</v>
      </c>
      <c r="G8" s="3">
        <v>15</v>
      </c>
      <c r="H8" s="3">
        <v>370</v>
      </c>
      <c r="I8" s="3">
        <f t="shared" si="1"/>
        <v>5550</v>
      </c>
      <c r="J8" s="3">
        <v>0</v>
      </c>
      <c r="K8" s="3">
        <v>0</v>
      </c>
      <c r="L8" s="3">
        <v>15</v>
      </c>
      <c r="M8" s="3">
        <v>59</v>
      </c>
      <c r="N8" s="3">
        <f t="shared" si="2"/>
        <v>885</v>
      </c>
      <c r="O8" s="3">
        <v>1</v>
      </c>
      <c r="P8" s="3">
        <v>26</v>
      </c>
      <c r="Q8" s="3">
        <v>15</v>
      </c>
      <c r="R8" s="3">
        <v>300</v>
      </c>
      <c r="S8" s="3">
        <f t="shared" si="3"/>
        <v>4500</v>
      </c>
      <c r="T8" s="3">
        <v>1</v>
      </c>
      <c r="U8" s="3">
        <v>78</v>
      </c>
      <c r="V8" s="3">
        <f t="shared" si="0"/>
        <v>11039</v>
      </c>
      <c r="W8" s="3"/>
      <c r="X8" s="2"/>
    </row>
    <row r="9" spans="1:24" ht="24" customHeight="1">
      <c r="A9" s="8" t="s">
        <v>78</v>
      </c>
      <c r="B9" s="14" t="s">
        <v>0</v>
      </c>
      <c r="C9" s="43" t="s">
        <v>60</v>
      </c>
      <c r="D9" s="38" t="s">
        <v>207</v>
      </c>
      <c r="E9" s="35">
        <v>9272609254</v>
      </c>
      <c r="F9" s="5">
        <v>15</v>
      </c>
      <c r="G9" s="3">
        <v>15</v>
      </c>
      <c r="H9" s="3">
        <v>370</v>
      </c>
      <c r="I9" s="3">
        <f t="shared" si="1"/>
        <v>5550</v>
      </c>
      <c r="J9" s="3">
        <v>0</v>
      </c>
      <c r="K9" s="3">
        <v>0</v>
      </c>
      <c r="L9" s="3">
        <v>15</v>
      </c>
      <c r="M9" s="3">
        <v>59</v>
      </c>
      <c r="N9" s="3">
        <f t="shared" si="2"/>
        <v>885</v>
      </c>
      <c r="O9" s="3">
        <v>1</v>
      </c>
      <c r="P9" s="3">
        <v>26</v>
      </c>
      <c r="Q9" s="3">
        <v>15</v>
      </c>
      <c r="R9" s="3">
        <v>300</v>
      </c>
      <c r="S9" s="3">
        <f t="shared" si="3"/>
        <v>4500</v>
      </c>
      <c r="T9" s="3">
        <v>1</v>
      </c>
      <c r="U9" s="3">
        <v>78</v>
      </c>
      <c r="V9" s="3">
        <f t="shared" si="0"/>
        <v>11039</v>
      </c>
      <c r="W9" s="3"/>
      <c r="X9" s="2"/>
    </row>
    <row r="10" spans="1:24" ht="24" customHeight="1">
      <c r="A10" s="8" t="s">
        <v>79</v>
      </c>
      <c r="B10" s="14" t="s">
        <v>3</v>
      </c>
      <c r="C10" s="43" t="s">
        <v>60</v>
      </c>
      <c r="D10" s="38" t="s">
        <v>208</v>
      </c>
      <c r="E10" s="35">
        <v>9860891473</v>
      </c>
      <c r="F10" s="5">
        <v>10</v>
      </c>
      <c r="G10" s="3">
        <v>10</v>
      </c>
      <c r="H10" s="3">
        <v>370</v>
      </c>
      <c r="I10" s="3">
        <f t="shared" si="1"/>
        <v>3700</v>
      </c>
      <c r="J10" s="3">
        <v>0</v>
      </c>
      <c r="K10" s="3">
        <v>0</v>
      </c>
      <c r="L10" s="3">
        <v>10</v>
      </c>
      <c r="M10" s="3">
        <v>59</v>
      </c>
      <c r="N10" s="3">
        <f t="shared" si="2"/>
        <v>590</v>
      </c>
      <c r="O10" s="3">
        <v>1</v>
      </c>
      <c r="P10" s="3">
        <v>26</v>
      </c>
      <c r="Q10" s="3">
        <v>10</v>
      </c>
      <c r="R10" s="3">
        <v>300</v>
      </c>
      <c r="S10" s="3">
        <f t="shared" si="3"/>
        <v>3000</v>
      </c>
      <c r="T10" s="3">
        <v>1</v>
      </c>
      <c r="U10" s="3">
        <v>78</v>
      </c>
      <c r="V10" s="3">
        <f t="shared" si="0"/>
        <v>7394</v>
      </c>
      <c r="W10" s="3"/>
      <c r="X10" s="2"/>
    </row>
    <row r="11" spans="1:24" ht="24" customHeight="1">
      <c r="A11" s="8" t="s">
        <v>80</v>
      </c>
      <c r="B11" s="14" t="s">
        <v>189</v>
      </c>
      <c r="C11" s="43" t="s">
        <v>60</v>
      </c>
      <c r="D11" s="38" t="s">
        <v>209</v>
      </c>
      <c r="E11" s="35">
        <v>9673383332</v>
      </c>
      <c r="F11" s="5">
        <v>20</v>
      </c>
      <c r="G11" s="3">
        <v>20</v>
      </c>
      <c r="H11" s="3">
        <v>370</v>
      </c>
      <c r="I11" s="3">
        <f t="shared" si="1"/>
        <v>7400</v>
      </c>
      <c r="J11" s="3">
        <v>0</v>
      </c>
      <c r="K11" s="3">
        <v>0</v>
      </c>
      <c r="L11" s="3">
        <v>20</v>
      </c>
      <c r="M11" s="3">
        <v>59</v>
      </c>
      <c r="N11" s="3">
        <f t="shared" si="2"/>
        <v>1180</v>
      </c>
      <c r="O11" s="3">
        <v>1</v>
      </c>
      <c r="P11" s="3">
        <v>26</v>
      </c>
      <c r="Q11" s="3">
        <v>20</v>
      </c>
      <c r="R11" s="3">
        <v>300</v>
      </c>
      <c r="S11" s="3">
        <f t="shared" si="3"/>
        <v>6000</v>
      </c>
      <c r="T11" s="3">
        <v>1</v>
      </c>
      <c r="U11" s="3">
        <v>78</v>
      </c>
      <c r="V11" s="3">
        <f t="shared" si="0"/>
        <v>14684</v>
      </c>
      <c r="W11" s="3"/>
      <c r="X11" s="2"/>
    </row>
    <row r="12" spans="1:24" ht="24" customHeight="1">
      <c r="A12" s="8" t="s">
        <v>81</v>
      </c>
      <c r="B12" s="14" t="s">
        <v>197</v>
      </c>
      <c r="C12" s="43" t="s">
        <v>162</v>
      </c>
      <c r="D12" s="38" t="s">
        <v>210</v>
      </c>
      <c r="E12" s="35">
        <v>9890738859</v>
      </c>
      <c r="F12" s="5">
        <v>5</v>
      </c>
      <c r="G12" s="3">
        <v>5</v>
      </c>
      <c r="H12" s="3">
        <v>370</v>
      </c>
      <c r="I12" s="3">
        <f t="shared" si="1"/>
        <v>1850</v>
      </c>
      <c r="J12" s="3">
        <v>0</v>
      </c>
      <c r="K12" s="3">
        <v>0</v>
      </c>
      <c r="L12" s="3">
        <v>5</v>
      </c>
      <c r="M12" s="3">
        <v>59</v>
      </c>
      <c r="N12" s="3">
        <f t="shared" si="2"/>
        <v>295</v>
      </c>
      <c r="O12" s="3">
        <v>1</v>
      </c>
      <c r="P12" s="3">
        <v>26</v>
      </c>
      <c r="Q12" s="3">
        <v>5</v>
      </c>
      <c r="R12" s="3">
        <v>300</v>
      </c>
      <c r="S12" s="3">
        <f t="shared" si="3"/>
        <v>1500</v>
      </c>
      <c r="T12" s="3">
        <v>1</v>
      </c>
      <c r="U12" s="3">
        <v>78</v>
      </c>
      <c r="V12" s="3">
        <f t="shared" si="0"/>
        <v>3749</v>
      </c>
      <c r="W12" s="3"/>
      <c r="X12" s="2"/>
    </row>
    <row r="13" spans="1:24" ht="24" customHeight="1">
      <c r="A13" s="8" t="s">
        <v>61</v>
      </c>
      <c r="B13" s="14" t="s">
        <v>164</v>
      </c>
      <c r="C13" s="43" t="s">
        <v>60</v>
      </c>
      <c r="D13" s="38" t="s">
        <v>211</v>
      </c>
      <c r="E13" s="35">
        <v>8806135851</v>
      </c>
      <c r="F13" s="5">
        <v>10</v>
      </c>
      <c r="G13" s="3">
        <v>10</v>
      </c>
      <c r="H13" s="3">
        <v>370</v>
      </c>
      <c r="I13" s="3">
        <f t="shared" si="1"/>
        <v>3700</v>
      </c>
      <c r="J13" s="3">
        <v>0</v>
      </c>
      <c r="K13" s="3">
        <v>0</v>
      </c>
      <c r="L13" s="3">
        <v>10</v>
      </c>
      <c r="M13" s="3">
        <v>59</v>
      </c>
      <c r="N13" s="3">
        <f t="shared" si="2"/>
        <v>590</v>
      </c>
      <c r="O13" s="3">
        <v>1</v>
      </c>
      <c r="P13" s="3">
        <v>26</v>
      </c>
      <c r="Q13" s="3">
        <v>10</v>
      </c>
      <c r="R13" s="3">
        <v>300</v>
      </c>
      <c r="S13" s="3">
        <f t="shared" si="3"/>
        <v>3000</v>
      </c>
      <c r="T13" s="3">
        <v>1</v>
      </c>
      <c r="U13" s="3">
        <v>78</v>
      </c>
      <c r="V13" s="3">
        <f t="shared" si="0"/>
        <v>7394</v>
      </c>
      <c r="W13" s="3"/>
      <c r="X13" s="2"/>
    </row>
    <row r="14" spans="1:24" ht="24" customHeight="1">
      <c r="A14" s="8" t="s">
        <v>82</v>
      </c>
      <c r="B14" s="14" t="s">
        <v>1</v>
      </c>
      <c r="C14" s="43" t="s">
        <v>60</v>
      </c>
      <c r="D14" s="38"/>
      <c r="E14" s="35"/>
      <c r="F14" s="5">
        <v>5</v>
      </c>
      <c r="G14" s="3">
        <v>5</v>
      </c>
      <c r="H14" s="3">
        <v>370</v>
      </c>
      <c r="I14" s="3">
        <f t="shared" ref="I14" si="4">G14*H14</f>
        <v>1850</v>
      </c>
      <c r="J14" s="3">
        <v>0</v>
      </c>
      <c r="K14" s="3">
        <v>0</v>
      </c>
      <c r="L14" s="3">
        <v>5</v>
      </c>
      <c r="M14" s="3">
        <v>59</v>
      </c>
      <c r="N14" s="3">
        <v>295</v>
      </c>
      <c r="O14" s="3">
        <v>1</v>
      </c>
      <c r="P14" s="3">
        <v>26</v>
      </c>
      <c r="Q14" s="3">
        <v>5</v>
      </c>
      <c r="R14" s="3">
        <v>300</v>
      </c>
      <c r="S14" s="3">
        <v>1500</v>
      </c>
      <c r="T14" s="3">
        <v>1</v>
      </c>
      <c r="U14" s="3">
        <v>78</v>
      </c>
      <c r="V14" s="3">
        <f t="shared" ref="V14" si="5">I14+K14+N14+P14+S14+U14</f>
        <v>3749</v>
      </c>
      <c r="W14" s="3"/>
      <c r="X14" s="2"/>
    </row>
    <row r="15" spans="1:24" ht="24" customHeight="1">
      <c r="A15" s="8" t="s">
        <v>83</v>
      </c>
      <c r="B15" s="14" t="s">
        <v>2</v>
      </c>
      <c r="C15" s="43" t="s">
        <v>60</v>
      </c>
      <c r="D15" s="38"/>
      <c r="E15" s="35"/>
      <c r="F15" s="5">
        <v>5</v>
      </c>
      <c r="G15" s="3">
        <v>5</v>
      </c>
      <c r="H15" s="3">
        <v>370</v>
      </c>
      <c r="I15" s="3">
        <f t="shared" ref="I15" si="6">G15*H15</f>
        <v>1850</v>
      </c>
      <c r="J15" s="3">
        <v>0</v>
      </c>
      <c r="K15" s="3">
        <v>0</v>
      </c>
      <c r="L15" s="3">
        <v>5</v>
      </c>
      <c r="M15" s="3">
        <v>59</v>
      </c>
      <c r="N15" s="3">
        <v>295</v>
      </c>
      <c r="O15" s="3">
        <v>1</v>
      </c>
      <c r="P15" s="3">
        <v>26</v>
      </c>
      <c r="Q15" s="3">
        <v>5</v>
      </c>
      <c r="R15" s="3">
        <v>300</v>
      </c>
      <c r="S15" s="3">
        <v>1500</v>
      </c>
      <c r="T15" s="3">
        <v>1</v>
      </c>
      <c r="U15" s="3">
        <v>78</v>
      </c>
      <c r="V15" s="3">
        <f t="shared" ref="V15" si="7">I15+K15+N15+P15+S15+U15</f>
        <v>3749</v>
      </c>
      <c r="W15" s="3"/>
      <c r="X15" s="2"/>
    </row>
    <row r="16" spans="1:24" ht="24" customHeight="1">
      <c r="A16" s="11">
        <v>13</v>
      </c>
      <c r="B16" s="14" t="s">
        <v>159</v>
      </c>
      <c r="C16" s="43" t="s">
        <v>60</v>
      </c>
      <c r="D16" s="38" t="s">
        <v>212</v>
      </c>
      <c r="E16" s="35">
        <v>9823766467</v>
      </c>
      <c r="F16" s="5">
        <v>10</v>
      </c>
      <c r="G16" s="3">
        <v>10</v>
      </c>
      <c r="H16" s="3">
        <v>370</v>
      </c>
      <c r="I16" s="3">
        <f t="shared" si="1"/>
        <v>3700</v>
      </c>
      <c r="J16" s="3">
        <v>0</v>
      </c>
      <c r="K16" s="3">
        <v>0</v>
      </c>
      <c r="L16" s="3">
        <v>10</v>
      </c>
      <c r="M16" s="3">
        <v>59</v>
      </c>
      <c r="N16" s="3">
        <f t="shared" si="2"/>
        <v>590</v>
      </c>
      <c r="O16" s="3">
        <v>1</v>
      </c>
      <c r="P16" s="3">
        <v>26</v>
      </c>
      <c r="Q16" s="3">
        <v>10</v>
      </c>
      <c r="R16" s="3">
        <v>300</v>
      </c>
      <c r="S16" s="3">
        <f t="shared" si="3"/>
        <v>3000</v>
      </c>
      <c r="T16" s="3">
        <v>1</v>
      </c>
      <c r="U16" s="3">
        <v>78</v>
      </c>
      <c r="V16" s="3">
        <f t="shared" si="0"/>
        <v>7394</v>
      </c>
      <c r="W16" s="3"/>
      <c r="X16" s="2"/>
    </row>
    <row r="17" spans="1:24" ht="24" customHeight="1">
      <c r="A17" s="8" t="s">
        <v>84</v>
      </c>
      <c r="B17" s="14" t="s">
        <v>174</v>
      </c>
      <c r="C17" s="43" t="s">
        <v>60</v>
      </c>
      <c r="D17" s="38" t="s">
        <v>175</v>
      </c>
      <c r="E17" s="35">
        <v>9423922223</v>
      </c>
      <c r="F17" s="5">
        <v>10</v>
      </c>
      <c r="G17" s="3">
        <v>10</v>
      </c>
      <c r="H17" s="3">
        <v>370</v>
      </c>
      <c r="I17" s="3">
        <f t="shared" si="1"/>
        <v>3700</v>
      </c>
      <c r="J17" s="3">
        <v>0</v>
      </c>
      <c r="K17" s="3">
        <v>0</v>
      </c>
      <c r="L17" s="3">
        <v>10</v>
      </c>
      <c r="M17" s="3">
        <v>59</v>
      </c>
      <c r="N17" s="3">
        <f t="shared" si="2"/>
        <v>590</v>
      </c>
      <c r="O17" s="3">
        <v>1</v>
      </c>
      <c r="P17" s="3">
        <v>26</v>
      </c>
      <c r="Q17" s="3">
        <v>10</v>
      </c>
      <c r="R17" s="3">
        <v>300</v>
      </c>
      <c r="S17" s="3">
        <f t="shared" si="3"/>
        <v>3000</v>
      </c>
      <c r="T17" s="3">
        <v>1</v>
      </c>
      <c r="U17" s="3">
        <v>78</v>
      </c>
      <c r="V17" s="3">
        <f t="shared" si="0"/>
        <v>7394</v>
      </c>
      <c r="W17" s="3"/>
      <c r="X17" s="2"/>
    </row>
    <row r="18" spans="1:24" ht="24" customHeight="1">
      <c r="A18" s="8" t="s">
        <v>59</v>
      </c>
      <c r="B18" s="14" t="s">
        <v>5</v>
      </c>
      <c r="C18" s="43" t="s">
        <v>60</v>
      </c>
      <c r="D18" s="38" t="s">
        <v>213</v>
      </c>
      <c r="E18" s="35">
        <v>9921792296</v>
      </c>
      <c r="F18" s="5">
        <v>25</v>
      </c>
      <c r="G18" s="3">
        <v>25</v>
      </c>
      <c r="H18" s="3">
        <v>370</v>
      </c>
      <c r="I18" s="3">
        <f t="shared" si="1"/>
        <v>9250</v>
      </c>
      <c r="J18" s="3">
        <v>0</v>
      </c>
      <c r="K18" s="3">
        <v>0</v>
      </c>
      <c r="L18" s="3">
        <v>25</v>
      </c>
      <c r="M18" s="3">
        <v>59</v>
      </c>
      <c r="N18" s="3">
        <f t="shared" si="2"/>
        <v>1475</v>
      </c>
      <c r="O18" s="3">
        <v>1</v>
      </c>
      <c r="P18" s="3">
        <v>26</v>
      </c>
      <c r="Q18" s="3">
        <v>25</v>
      </c>
      <c r="R18" s="3">
        <v>300</v>
      </c>
      <c r="S18" s="3">
        <f t="shared" si="3"/>
        <v>7500</v>
      </c>
      <c r="T18" s="3">
        <v>1</v>
      </c>
      <c r="U18" s="3">
        <v>78</v>
      </c>
      <c r="V18" s="3">
        <f t="shared" si="0"/>
        <v>18329</v>
      </c>
      <c r="W18" s="3"/>
      <c r="X18" s="2"/>
    </row>
    <row r="19" spans="1:24" ht="24" customHeight="1">
      <c r="A19" s="8" t="s">
        <v>85</v>
      </c>
      <c r="B19" s="14" t="s">
        <v>171</v>
      </c>
      <c r="C19" s="43" t="s">
        <v>55</v>
      </c>
      <c r="D19" s="38" t="s">
        <v>172</v>
      </c>
      <c r="E19" s="35">
        <v>9823130368</v>
      </c>
      <c r="F19" s="5">
        <v>5</v>
      </c>
      <c r="G19" s="3">
        <v>5</v>
      </c>
      <c r="H19" s="3">
        <v>370</v>
      </c>
      <c r="I19" s="3">
        <f t="shared" si="1"/>
        <v>1850</v>
      </c>
      <c r="J19" s="3">
        <v>0</v>
      </c>
      <c r="K19" s="3">
        <v>0</v>
      </c>
      <c r="L19" s="3">
        <v>5</v>
      </c>
      <c r="M19" s="3">
        <v>59</v>
      </c>
      <c r="N19" s="3">
        <f t="shared" si="2"/>
        <v>295</v>
      </c>
      <c r="O19" s="3">
        <v>1</v>
      </c>
      <c r="P19" s="3">
        <v>26</v>
      </c>
      <c r="Q19" s="3">
        <v>5</v>
      </c>
      <c r="R19" s="3">
        <v>300</v>
      </c>
      <c r="S19" s="3">
        <f t="shared" si="3"/>
        <v>1500</v>
      </c>
      <c r="T19" s="3">
        <v>1</v>
      </c>
      <c r="U19" s="3">
        <v>78</v>
      </c>
      <c r="V19" s="3">
        <f t="shared" si="0"/>
        <v>3749</v>
      </c>
      <c r="W19" s="3"/>
      <c r="X19" s="2"/>
    </row>
    <row r="20" spans="1:24" ht="24.2" customHeight="1">
      <c r="A20" s="8" t="s">
        <v>86</v>
      </c>
      <c r="B20" s="14" t="s">
        <v>34</v>
      </c>
      <c r="C20" s="43" t="s">
        <v>60</v>
      </c>
      <c r="D20" s="38"/>
      <c r="E20" s="35"/>
      <c r="F20" s="5">
        <v>5</v>
      </c>
      <c r="G20" s="3">
        <v>5</v>
      </c>
      <c r="H20" s="3">
        <v>370</v>
      </c>
      <c r="I20" s="3">
        <f t="shared" si="1"/>
        <v>1850</v>
      </c>
      <c r="J20" s="3">
        <v>0</v>
      </c>
      <c r="K20" s="3">
        <v>0</v>
      </c>
      <c r="L20" s="3">
        <v>5</v>
      </c>
      <c r="M20" s="3">
        <v>59</v>
      </c>
      <c r="N20" s="3">
        <v>295</v>
      </c>
      <c r="O20" s="3">
        <v>1</v>
      </c>
      <c r="P20" s="3">
        <v>26</v>
      </c>
      <c r="Q20" s="3">
        <v>5</v>
      </c>
      <c r="R20" s="3">
        <v>300</v>
      </c>
      <c r="S20" s="3">
        <v>1500</v>
      </c>
      <c r="T20" s="3">
        <v>1</v>
      </c>
      <c r="U20" s="3">
        <v>78</v>
      </c>
      <c r="V20" s="3">
        <f t="shared" si="0"/>
        <v>3749</v>
      </c>
      <c r="W20" s="3"/>
      <c r="X20" s="2"/>
    </row>
    <row r="21" spans="1:24" ht="24" customHeight="1">
      <c r="A21" s="8" t="s">
        <v>87</v>
      </c>
      <c r="B21" s="14" t="s">
        <v>169</v>
      </c>
      <c r="C21" s="43" t="s">
        <v>55</v>
      </c>
      <c r="D21" s="38"/>
      <c r="E21" s="35"/>
      <c r="F21" s="5">
        <v>5</v>
      </c>
      <c r="G21" s="3">
        <v>5</v>
      </c>
      <c r="H21" s="3">
        <v>370</v>
      </c>
      <c r="I21" s="3">
        <f t="shared" ref="I21" si="8">G21*H21</f>
        <v>1850</v>
      </c>
      <c r="J21" s="3">
        <v>0</v>
      </c>
      <c r="K21" s="3">
        <v>0</v>
      </c>
      <c r="L21" s="3">
        <v>5</v>
      </c>
      <c r="M21" s="3">
        <v>59</v>
      </c>
      <c r="N21" s="3">
        <v>295</v>
      </c>
      <c r="O21" s="3">
        <v>1</v>
      </c>
      <c r="P21" s="3">
        <v>26</v>
      </c>
      <c r="Q21" s="3">
        <v>5</v>
      </c>
      <c r="R21" s="3">
        <v>300</v>
      </c>
      <c r="S21" s="3">
        <v>1500</v>
      </c>
      <c r="T21" s="3">
        <v>1</v>
      </c>
      <c r="U21" s="3">
        <v>78</v>
      </c>
      <c r="V21" s="3">
        <f t="shared" ref="V21" si="9">I21+K21+N21+P21+S21+U21</f>
        <v>3749</v>
      </c>
      <c r="W21" s="3"/>
      <c r="X21" s="2"/>
    </row>
    <row r="22" spans="1:24" ht="24" customHeight="1">
      <c r="A22" s="8" t="s">
        <v>88</v>
      </c>
      <c r="B22" s="14" t="s">
        <v>7</v>
      </c>
      <c r="C22" s="43" t="s">
        <v>60</v>
      </c>
      <c r="D22" s="38" t="s">
        <v>214</v>
      </c>
      <c r="E22" s="35">
        <v>7020822056</v>
      </c>
      <c r="F22" s="5">
        <v>25</v>
      </c>
      <c r="G22" s="3">
        <v>25</v>
      </c>
      <c r="H22" s="3">
        <v>370</v>
      </c>
      <c r="I22" s="3">
        <f t="shared" si="1"/>
        <v>9250</v>
      </c>
      <c r="J22" s="3">
        <v>0</v>
      </c>
      <c r="K22" s="3">
        <v>0</v>
      </c>
      <c r="L22" s="3">
        <v>25</v>
      </c>
      <c r="M22" s="3">
        <v>59</v>
      </c>
      <c r="N22" s="3">
        <f t="shared" si="2"/>
        <v>1475</v>
      </c>
      <c r="O22" s="3">
        <v>1</v>
      </c>
      <c r="P22" s="3">
        <v>26</v>
      </c>
      <c r="Q22" s="3">
        <v>25</v>
      </c>
      <c r="R22" s="3">
        <v>300</v>
      </c>
      <c r="S22" s="3">
        <f t="shared" si="3"/>
        <v>7500</v>
      </c>
      <c r="T22" s="3">
        <v>1</v>
      </c>
      <c r="U22" s="3">
        <v>78</v>
      </c>
      <c r="V22" s="3">
        <f t="shared" si="0"/>
        <v>18329</v>
      </c>
      <c r="W22" s="3"/>
      <c r="X22" s="2"/>
    </row>
    <row r="23" spans="1:24" ht="24" customHeight="1">
      <c r="A23" s="8" t="s">
        <v>62</v>
      </c>
      <c r="B23" s="14" t="s">
        <v>6</v>
      </c>
      <c r="C23" s="43" t="s">
        <v>60</v>
      </c>
      <c r="D23" s="38"/>
      <c r="E23" s="35"/>
      <c r="F23" s="5">
        <v>5</v>
      </c>
      <c r="G23" s="3">
        <v>5</v>
      </c>
      <c r="H23" s="3">
        <v>370</v>
      </c>
      <c r="I23" s="3">
        <f t="shared" ref="I23" si="10">G23*H23</f>
        <v>1850</v>
      </c>
      <c r="J23" s="3">
        <v>0</v>
      </c>
      <c r="K23" s="3">
        <v>0</v>
      </c>
      <c r="L23" s="3">
        <v>5</v>
      </c>
      <c r="M23" s="3">
        <v>59</v>
      </c>
      <c r="N23" s="3">
        <v>295</v>
      </c>
      <c r="O23" s="3">
        <v>1</v>
      </c>
      <c r="P23" s="3">
        <v>26</v>
      </c>
      <c r="Q23" s="3">
        <v>5</v>
      </c>
      <c r="R23" s="3">
        <v>300</v>
      </c>
      <c r="S23" s="3">
        <v>1500</v>
      </c>
      <c r="T23" s="3">
        <v>1</v>
      </c>
      <c r="U23" s="3">
        <v>78</v>
      </c>
      <c r="V23" s="3">
        <f t="shared" ref="V23" si="11">I23+K23+N23+P23+S23+U23</f>
        <v>3749</v>
      </c>
      <c r="W23" s="3"/>
      <c r="X23" s="2"/>
    </row>
    <row r="24" spans="1:24" ht="25.5" customHeight="1">
      <c r="A24" s="8" t="s">
        <v>89</v>
      </c>
      <c r="B24" s="14" t="s">
        <v>8</v>
      </c>
      <c r="C24" s="43" t="s">
        <v>53</v>
      </c>
      <c r="D24" s="38" t="s">
        <v>215</v>
      </c>
      <c r="E24" s="35">
        <v>7058181775</v>
      </c>
      <c r="F24" s="5">
        <v>10</v>
      </c>
      <c r="G24" s="3">
        <v>10</v>
      </c>
      <c r="H24" s="3">
        <v>370</v>
      </c>
      <c r="I24" s="3">
        <f t="shared" si="1"/>
        <v>3700</v>
      </c>
      <c r="J24" s="3">
        <v>1</v>
      </c>
      <c r="K24" s="3">
        <v>620</v>
      </c>
      <c r="L24" s="3">
        <v>10</v>
      </c>
      <c r="M24" s="3">
        <v>59</v>
      </c>
      <c r="N24" s="3">
        <f t="shared" si="2"/>
        <v>590</v>
      </c>
      <c r="O24" s="3">
        <v>1</v>
      </c>
      <c r="P24" s="3">
        <v>26</v>
      </c>
      <c r="Q24" s="3">
        <v>10</v>
      </c>
      <c r="R24" s="3">
        <v>300</v>
      </c>
      <c r="S24" s="3">
        <f t="shared" si="3"/>
        <v>3000</v>
      </c>
      <c r="T24" s="3">
        <v>1</v>
      </c>
      <c r="U24" s="3">
        <v>78</v>
      </c>
      <c r="V24" s="3">
        <f t="shared" si="0"/>
        <v>8014</v>
      </c>
      <c r="W24" s="3"/>
      <c r="X24" s="1"/>
    </row>
    <row r="25" spans="1:24" ht="24" customHeight="1">
      <c r="A25" s="8" t="s">
        <v>90</v>
      </c>
      <c r="B25" s="14" t="s">
        <v>163</v>
      </c>
      <c r="C25" s="43" t="s">
        <v>60</v>
      </c>
      <c r="D25" s="38" t="s">
        <v>216</v>
      </c>
      <c r="E25" s="35">
        <v>9765428962</v>
      </c>
      <c r="F25" s="5">
        <v>5</v>
      </c>
      <c r="G25" s="3">
        <v>5</v>
      </c>
      <c r="H25" s="3">
        <v>370</v>
      </c>
      <c r="I25" s="3">
        <f t="shared" si="1"/>
        <v>1850</v>
      </c>
      <c r="J25" s="3">
        <v>0</v>
      </c>
      <c r="K25" s="3">
        <v>0</v>
      </c>
      <c r="L25" s="3">
        <v>5</v>
      </c>
      <c r="M25" s="3">
        <v>59</v>
      </c>
      <c r="N25" s="3">
        <f t="shared" si="2"/>
        <v>295</v>
      </c>
      <c r="O25" s="3">
        <v>1</v>
      </c>
      <c r="P25" s="3">
        <v>26</v>
      </c>
      <c r="Q25" s="3">
        <v>5</v>
      </c>
      <c r="R25" s="3">
        <v>300</v>
      </c>
      <c r="S25" s="3">
        <f t="shared" si="3"/>
        <v>1500</v>
      </c>
      <c r="T25" s="3">
        <v>1</v>
      </c>
      <c r="U25" s="3">
        <v>78</v>
      </c>
      <c r="V25" s="3">
        <f t="shared" si="0"/>
        <v>3749</v>
      </c>
      <c r="W25" s="3"/>
      <c r="X25" s="2"/>
    </row>
    <row r="26" spans="1:24" ht="24" customHeight="1">
      <c r="A26" s="8" t="s">
        <v>91</v>
      </c>
      <c r="B26" s="25" t="s">
        <v>160</v>
      </c>
      <c r="C26" s="43" t="s">
        <v>55</v>
      </c>
      <c r="D26" s="38" t="s">
        <v>217</v>
      </c>
      <c r="E26" s="35">
        <v>7875427766</v>
      </c>
      <c r="F26" s="5">
        <v>5</v>
      </c>
      <c r="G26" s="3">
        <v>5</v>
      </c>
      <c r="H26" s="3">
        <v>370</v>
      </c>
      <c r="I26" s="3">
        <f t="shared" si="1"/>
        <v>1850</v>
      </c>
      <c r="J26" s="3">
        <v>0</v>
      </c>
      <c r="K26" s="3">
        <v>0</v>
      </c>
      <c r="L26" s="3">
        <v>5</v>
      </c>
      <c r="M26" s="3">
        <v>59</v>
      </c>
      <c r="N26" s="3">
        <f t="shared" si="2"/>
        <v>295</v>
      </c>
      <c r="O26" s="3">
        <v>1</v>
      </c>
      <c r="P26" s="3">
        <v>26</v>
      </c>
      <c r="Q26" s="3">
        <v>5</v>
      </c>
      <c r="R26" s="3">
        <v>300</v>
      </c>
      <c r="S26" s="3">
        <f t="shared" si="3"/>
        <v>1500</v>
      </c>
      <c r="T26" s="3">
        <v>1</v>
      </c>
      <c r="U26" s="3">
        <v>78</v>
      </c>
      <c r="V26" s="3">
        <f t="shared" si="0"/>
        <v>3749</v>
      </c>
      <c r="W26" s="3"/>
      <c r="X26" s="2"/>
    </row>
    <row r="27" spans="1:24" ht="24" customHeight="1">
      <c r="A27" s="8" t="s">
        <v>92</v>
      </c>
      <c r="B27" s="14" t="s">
        <v>9</v>
      </c>
      <c r="C27" s="43" t="s">
        <v>53</v>
      </c>
      <c r="D27" s="38" t="s">
        <v>187</v>
      </c>
      <c r="E27" s="35">
        <v>9673654440</v>
      </c>
      <c r="F27" s="5">
        <v>10</v>
      </c>
      <c r="G27" s="3">
        <v>10</v>
      </c>
      <c r="H27" s="3">
        <v>370</v>
      </c>
      <c r="I27" s="3">
        <f t="shared" si="1"/>
        <v>3700</v>
      </c>
      <c r="J27" s="3">
        <v>0</v>
      </c>
      <c r="K27" s="3">
        <v>0</v>
      </c>
      <c r="L27" s="3">
        <v>10</v>
      </c>
      <c r="M27" s="3">
        <v>59</v>
      </c>
      <c r="N27" s="3">
        <f t="shared" si="2"/>
        <v>590</v>
      </c>
      <c r="O27" s="3">
        <v>1</v>
      </c>
      <c r="P27" s="3">
        <v>26</v>
      </c>
      <c r="Q27" s="3">
        <v>10</v>
      </c>
      <c r="R27" s="3">
        <v>300</v>
      </c>
      <c r="S27" s="3">
        <f t="shared" si="3"/>
        <v>3000</v>
      </c>
      <c r="T27" s="3">
        <v>1</v>
      </c>
      <c r="U27" s="3">
        <v>78</v>
      </c>
      <c r="V27" s="3">
        <f t="shared" si="0"/>
        <v>7394</v>
      </c>
      <c r="W27" s="3"/>
      <c r="X27" s="2"/>
    </row>
    <row r="28" spans="1:24" ht="24" customHeight="1">
      <c r="A28" s="8" t="s">
        <v>58</v>
      </c>
      <c r="B28" s="14" t="s">
        <v>10</v>
      </c>
      <c r="C28" s="43" t="s">
        <v>60</v>
      </c>
      <c r="D28" s="38" t="s">
        <v>178</v>
      </c>
      <c r="E28" s="44" t="s">
        <v>179</v>
      </c>
      <c r="F28" s="5">
        <v>5</v>
      </c>
      <c r="G28" s="3">
        <v>5</v>
      </c>
      <c r="H28" s="3">
        <v>370</v>
      </c>
      <c r="I28" s="3">
        <f t="shared" si="1"/>
        <v>1850</v>
      </c>
      <c r="J28" s="3">
        <v>0</v>
      </c>
      <c r="K28" s="3">
        <v>0</v>
      </c>
      <c r="L28" s="3">
        <v>5</v>
      </c>
      <c r="M28" s="3">
        <v>59</v>
      </c>
      <c r="N28" s="3">
        <f t="shared" si="2"/>
        <v>295</v>
      </c>
      <c r="O28" s="3">
        <v>1</v>
      </c>
      <c r="P28" s="3">
        <v>26</v>
      </c>
      <c r="Q28" s="3">
        <v>5</v>
      </c>
      <c r="R28" s="3">
        <v>300</v>
      </c>
      <c r="S28" s="3">
        <f t="shared" si="3"/>
        <v>1500</v>
      </c>
      <c r="T28" s="3">
        <v>1</v>
      </c>
      <c r="U28" s="3">
        <v>78</v>
      </c>
      <c r="V28" s="3">
        <v>3771</v>
      </c>
      <c r="W28" s="3"/>
      <c r="X28" s="2"/>
    </row>
    <row r="29" spans="1:24" ht="24" customHeight="1">
      <c r="A29" s="8" t="s">
        <v>93</v>
      </c>
      <c r="B29" s="14" t="s">
        <v>35</v>
      </c>
      <c r="C29" s="43" t="s">
        <v>60</v>
      </c>
      <c r="D29" s="38" t="s">
        <v>218</v>
      </c>
      <c r="E29" s="35">
        <v>7517798466</v>
      </c>
      <c r="F29" s="5">
        <v>10</v>
      </c>
      <c r="G29" s="3">
        <v>10</v>
      </c>
      <c r="H29" s="3">
        <v>370</v>
      </c>
      <c r="I29" s="3">
        <f t="shared" si="1"/>
        <v>3700</v>
      </c>
      <c r="J29" s="3">
        <v>0</v>
      </c>
      <c r="K29" s="3">
        <v>0</v>
      </c>
      <c r="L29" s="3">
        <v>10</v>
      </c>
      <c r="M29" s="3">
        <v>59</v>
      </c>
      <c r="N29" s="3">
        <f t="shared" si="2"/>
        <v>590</v>
      </c>
      <c r="O29" s="3">
        <v>1</v>
      </c>
      <c r="P29" s="3">
        <v>26</v>
      </c>
      <c r="Q29" s="3">
        <v>10</v>
      </c>
      <c r="R29" s="3">
        <v>300</v>
      </c>
      <c r="S29" s="3">
        <f t="shared" si="3"/>
        <v>3000</v>
      </c>
      <c r="T29" s="3">
        <v>1</v>
      </c>
      <c r="U29" s="3">
        <v>78</v>
      </c>
      <c r="V29" s="3">
        <f t="shared" si="0"/>
        <v>7394</v>
      </c>
      <c r="W29" s="3"/>
      <c r="X29" s="2"/>
    </row>
    <row r="30" spans="1:24" ht="24" customHeight="1">
      <c r="A30" s="8" t="s">
        <v>94</v>
      </c>
      <c r="B30" s="14" t="s">
        <v>199</v>
      </c>
      <c r="C30" s="43" t="s">
        <v>162</v>
      </c>
      <c r="D30" s="38" t="s">
        <v>200</v>
      </c>
      <c r="E30" s="35">
        <v>7507283130</v>
      </c>
      <c r="F30" s="5">
        <v>5</v>
      </c>
      <c r="G30" s="3">
        <v>5</v>
      </c>
      <c r="H30" s="3">
        <v>370</v>
      </c>
      <c r="I30" s="3">
        <f t="shared" si="1"/>
        <v>1850</v>
      </c>
      <c r="J30" s="3">
        <v>0</v>
      </c>
      <c r="K30" s="3">
        <v>0</v>
      </c>
      <c r="L30" s="3">
        <v>5</v>
      </c>
      <c r="M30" s="3">
        <v>59</v>
      </c>
      <c r="N30" s="3">
        <f t="shared" si="2"/>
        <v>295</v>
      </c>
      <c r="O30" s="3">
        <v>1</v>
      </c>
      <c r="P30" s="3">
        <v>26</v>
      </c>
      <c r="Q30" s="3">
        <v>5</v>
      </c>
      <c r="R30" s="3">
        <v>300</v>
      </c>
      <c r="S30" s="3">
        <f t="shared" si="3"/>
        <v>1500</v>
      </c>
      <c r="T30" s="3">
        <v>1</v>
      </c>
      <c r="U30" s="3">
        <v>78</v>
      </c>
      <c r="V30" s="3">
        <f t="shared" si="0"/>
        <v>3749</v>
      </c>
      <c r="W30" s="3"/>
      <c r="X30" s="2"/>
    </row>
    <row r="31" spans="1:24" ht="24" customHeight="1">
      <c r="A31" s="8" t="s">
        <v>95</v>
      </c>
      <c r="B31" s="14" t="s">
        <v>12</v>
      </c>
      <c r="C31" s="43" t="s">
        <v>60</v>
      </c>
      <c r="D31" s="38" t="s">
        <v>219</v>
      </c>
      <c r="E31" s="35">
        <v>9765738069</v>
      </c>
      <c r="F31" s="5">
        <v>10</v>
      </c>
      <c r="G31" s="3">
        <v>10</v>
      </c>
      <c r="H31" s="3">
        <v>370</v>
      </c>
      <c r="I31" s="3">
        <f t="shared" si="1"/>
        <v>3700</v>
      </c>
      <c r="J31" s="3">
        <v>0</v>
      </c>
      <c r="K31" s="3">
        <v>0</v>
      </c>
      <c r="L31" s="3">
        <v>10</v>
      </c>
      <c r="M31" s="3">
        <v>59</v>
      </c>
      <c r="N31" s="3">
        <f t="shared" si="2"/>
        <v>590</v>
      </c>
      <c r="O31" s="3">
        <v>1</v>
      </c>
      <c r="P31" s="3">
        <v>26</v>
      </c>
      <c r="Q31" s="3">
        <v>10</v>
      </c>
      <c r="R31" s="3">
        <v>300</v>
      </c>
      <c r="S31" s="3">
        <f t="shared" si="3"/>
        <v>3000</v>
      </c>
      <c r="T31" s="3">
        <v>1</v>
      </c>
      <c r="U31" s="3">
        <v>78</v>
      </c>
      <c r="V31" s="3">
        <f t="shared" si="0"/>
        <v>7394</v>
      </c>
      <c r="W31" s="3"/>
      <c r="X31" s="2"/>
    </row>
    <row r="32" spans="1:24" ht="33" customHeight="1">
      <c r="A32" s="63" t="s">
        <v>70</v>
      </c>
      <c r="B32" s="63" t="s">
        <v>140</v>
      </c>
      <c r="C32" s="63" t="s">
        <v>71</v>
      </c>
      <c r="D32" s="32"/>
      <c r="E32" s="63" t="s">
        <v>141</v>
      </c>
      <c r="F32" s="63" t="s">
        <v>142</v>
      </c>
      <c r="G32" s="60" t="s">
        <v>198</v>
      </c>
      <c r="H32" s="61"/>
      <c r="I32" s="62"/>
      <c r="J32" s="60" t="s">
        <v>68</v>
      </c>
      <c r="K32" s="62"/>
      <c r="L32" s="60" t="s">
        <v>132</v>
      </c>
      <c r="M32" s="61"/>
      <c r="N32" s="62"/>
      <c r="O32" s="60" t="s">
        <v>133</v>
      </c>
      <c r="P32" s="62"/>
      <c r="Q32" s="60" t="s">
        <v>134</v>
      </c>
      <c r="R32" s="61"/>
      <c r="S32" s="62"/>
      <c r="T32" s="60" t="s">
        <v>135</v>
      </c>
      <c r="U32" s="62"/>
      <c r="V32" s="63" t="s">
        <v>72</v>
      </c>
      <c r="W32" s="27"/>
      <c r="X32" s="63" t="s">
        <v>73</v>
      </c>
    </row>
    <row r="33" spans="1:24" ht="55.5" customHeight="1">
      <c r="A33" s="64"/>
      <c r="B33" s="64"/>
      <c r="C33" s="64"/>
      <c r="D33" s="33"/>
      <c r="E33" s="64"/>
      <c r="F33" s="64"/>
      <c r="G33" s="24" t="s">
        <v>66</v>
      </c>
      <c r="H33" s="24" t="s">
        <v>136</v>
      </c>
      <c r="I33" s="24" t="s">
        <v>67</v>
      </c>
      <c r="J33" s="24" t="s">
        <v>66</v>
      </c>
      <c r="K33" s="24" t="s">
        <v>67</v>
      </c>
      <c r="L33" s="24" t="s">
        <v>66</v>
      </c>
      <c r="M33" s="24" t="s">
        <v>136</v>
      </c>
      <c r="N33" s="24" t="s">
        <v>67</v>
      </c>
      <c r="O33" s="24" t="s">
        <v>66</v>
      </c>
      <c r="P33" s="24" t="s">
        <v>67</v>
      </c>
      <c r="Q33" s="24" t="s">
        <v>66</v>
      </c>
      <c r="R33" s="24" t="s">
        <v>136</v>
      </c>
      <c r="S33" s="24" t="s">
        <v>67</v>
      </c>
      <c r="T33" s="24" t="s">
        <v>66</v>
      </c>
      <c r="U33" s="24" t="s">
        <v>67</v>
      </c>
      <c r="V33" s="64"/>
      <c r="W33" s="28" t="s">
        <v>157</v>
      </c>
      <c r="X33" s="64"/>
    </row>
    <row r="34" spans="1:24" ht="24" customHeight="1">
      <c r="A34" s="8" t="s">
        <v>96</v>
      </c>
      <c r="B34" s="14" t="s">
        <v>176</v>
      </c>
      <c r="C34" s="43" t="s">
        <v>65</v>
      </c>
      <c r="D34" s="38" t="s">
        <v>178</v>
      </c>
      <c r="E34" s="35">
        <v>7517798466</v>
      </c>
      <c r="F34" s="5">
        <v>5</v>
      </c>
      <c r="G34" s="3">
        <v>5</v>
      </c>
      <c r="H34" s="3">
        <v>370</v>
      </c>
      <c r="I34" s="3">
        <f t="shared" si="1"/>
        <v>1850</v>
      </c>
      <c r="J34" s="3">
        <v>0</v>
      </c>
      <c r="K34" s="3">
        <v>0</v>
      </c>
      <c r="L34" s="3">
        <v>5</v>
      </c>
      <c r="M34" s="3">
        <v>59</v>
      </c>
      <c r="N34" s="3">
        <f t="shared" si="2"/>
        <v>295</v>
      </c>
      <c r="O34" s="3">
        <v>1</v>
      </c>
      <c r="P34" s="3">
        <v>26</v>
      </c>
      <c r="Q34" s="3">
        <v>5</v>
      </c>
      <c r="R34" s="3">
        <v>300</v>
      </c>
      <c r="S34" s="3">
        <f t="shared" si="3"/>
        <v>1500</v>
      </c>
      <c r="T34" s="3">
        <v>1</v>
      </c>
      <c r="U34" s="3">
        <v>78</v>
      </c>
      <c r="V34" s="3">
        <f t="shared" ref="V34:V62" si="12">I34+K34+N34+P34+S34+U34</f>
        <v>3749</v>
      </c>
      <c r="W34" s="3"/>
      <c r="X34" s="2"/>
    </row>
    <row r="35" spans="1:24" ht="24" customHeight="1">
      <c r="A35" s="8" t="s">
        <v>64</v>
      </c>
      <c r="B35" s="14" t="s">
        <v>13</v>
      </c>
      <c r="C35" s="43" t="s">
        <v>60</v>
      </c>
      <c r="D35" s="38" t="s">
        <v>231</v>
      </c>
      <c r="E35" s="35">
        <v>8381082499</v>
      </c>
      <c r="F35" s="5">
        <v>5</v>
      </c>
      <c r="G35" s="3">
        <v>5</v>
      </c>
      <c r="H35" s="3">
        <v>370</v>
      </c>
      <c r="I35" s="3">
        <v>1850</v>
      </c>
      <c r="J35" s="3">
        <v>0</v>
      </c>
      <c r="K35" s="3">
        <v>0</v>
      </c>
      <c r="L35" s="3">
        <v>5</v>
      </c>
      <c r="M35" s="3">
        <v>59</v>
      </c>
      <c r="N35" s="3">
        <f t="shared" si="2"/>
        <v>295</v>
      </c>
      <c r="O35" s="3">
        <v>1</v>
      </c>
      <c r="P35" s="3">
        <v>26</v>
      </c>
      <c r="Q35" s="3">
        <v>5</v>
      </c>
      <c r="R35" s="3">
        <v>300</v>
      </c>
      <c r="S35" s="3">
        <v>1500</v>
      </c>
      <c r="T35" s="3">
        <v>1</v>
      </c>
      <c r="U35" s="3">
        <v>78</v>
      </c>
      <c r="V35" s="3">
        <v>3749</v>
      </c>
      <c r="W35" s="3"/>
      <c r="X35" s="2"/>
    </row>
    <row r="36" spans="1:24" ht="24" customHeight="1">
      <c r="A36" s="8" t="s">
        <v>97</v>
      </c>
      <c r="B36" s="14" t="s">
        <v>14</v>
      </c>
      <c r="C36" s="43" t="s">
        <v>55</v>
      </c>
      <c r="D36" s="38" t="s">
        <v>220</v>
      </c>
      <c r="E36" s="35">
        <v>7030223051</v>
      </c>
      <c r="F36" s="5">
        <v>10</v>
      </c>
      <c r="G36" s="3">
        <v>10</v>
      </c>
      <c r="H36" s="3">
        <v>370</v>
      </c>
      <c r="I36" s="3">
        <f t="shared" si="1"/>
        <v>3700</v>
      </c>
      <c r="J36" s="3">
        <v>1</v>
      </c>
      <c r="K36" s="3">
        <v>620</v>
      </c>
      <c r="L36" s="3">
        <v>10</v>
      </c>
      <c r="M36" s="3">
        <v>59</v>
      </c>
      <c r="N36" s="3">
        <f t="shared" si="2"/>
        <v>590</v>
      </c>
      <c r="O36" s="3">
        <v>1</v>
      </c>
      <c r="P36" s="3">
        <v>26</v>
      </c>
      <c r="Q36" s="3">
        <v>10</v>
      </c>
      <c r="R36" s="3">
        <v>300</v>
      </c>
      <c r="S36" s="3">
        <f t="shared" si="3"/>
        <v>3000</v>
      </c>
      <c r="T36" s="3">
        <v>1</v>
      </c>
      <c r="U36" s="3">
        <v>78</v>
      </c>
      <c r="V36" s="3">
        <f t="shared" si="12"/>
        <v>8014</v>
      </c>
      <c r="W36" s="3"/>
      <c r="X36" s="2"/>
    </row>
    <row r="37" spans="1:24" ht="24" customHeight="1">
      <c r="A37" s="8" t="s">
        <v>98</v>
      </c>
      <c r="B37" s="14" t="s">
        <v>161</v>
      </c>
      <c r="C37" s="43" t="s">
        <v>53</v>
      </c>
      <c r="D37" s="38" t="s">
        <v>221</v>
      </c>
      <c r="E37" s="35">
        <v>9923117239</v>
      </c>
      <c r="F37" s="5">
        <v>5</v>
      </c>
      <c r="G37" s="3">
        <v>5</v>
      </c>
      <c r="H37" s="3">
        <v>370</v>
      </c>
      <c r="I37" s="3">
        <f t="shared" si="1"/>
        <v>1850</v>
      </c>
      <c r="J37" s="3">
        <v>0</v>
      </c>
      <c r="K37" s="3">
        <v>0</v>
      </c>
      <c r="L37" s="3">
        <v>5</v>
      </c>
      <c r="M37" s="3">
        <v>59</v>
      </c>
      <c r="N37" s="3">
        <f t="shared" si="2"/>
        <v>295</v>
      </c>
      <c r="O37" s="3">
        <v>1</v>
      </c>
      <c r="P37" s="3">
        <v>26</v>
      </c>
      <c r="Q37" s="3">
        <v>5</v>
      </c>
      <c r="R37" s="3">
        <v>300</v>
      </c>
      <c r="S37" s="3">
        <f t="shared" si="3"/>
        <v>1500</v>
      </c>
      <c r="T37" s="3">
        <v>1</v>
      </c>
      <c r="U37" s="3">
        <v>78</v>
      </c>
      <c r="V37" s="3">
        <f t="shared" si="12"/>
        <v>3749</v>
      </c>
      <c r="W37" s="3"/>
      <c r="X37" s="2"/>
    </row>
    <row r="38" spans="1:24" ht="24" customHeight="1">
      <c r="A38" s="8" t="s">
        <v>99</v>
      </c>
      <c r="B38" s="14" t="s">
        <v>222</v>
      </c>
      <c r="C38" s="43" t="s">
        <v>60</v>
      </c>
      <c r="D38" s="38" t="s">
        <v>223</v>
      </c>
      <c r="E38" s="35">
        <v>8805780803</v>
      </c>
      <c r="F38" s="5">
        <v>5</v>
      </c>
      <c r="G38" s="3">
        <v>5</v>
      </c>
      <c r="H38" s="3">
        <v>370</v>
      </c>
      <c r="I38" s="3">
        <v>1850</v>
      </c>
      <c r="J38" s="3">
        <v>0</v>
      </c>
      <c r="K38" s="3">
        <v>0</v>
      </c>
      <c r="L38" s="3">
        <v>5</v>
      </c>
      <c r="M38" s="3">
        <v>59</v>
      </c>
      <c r="N38" s="3">
        <f t="shared" si="2"/>
        <v>295</v>
      </c>
      <c r="O38" s="3">
        <v>1</v>
      </c>
      <c r="P38" s="3">
        <v>26</v>
      </c>
      <c r="Q38" s="3">
        <v>5</v>
      </c>
      <c r="R38" s="3">
        <v>300</v>
      </c>
      <c r="S38" s="3">
        <f t="shared" si="3"/>
        <v>1500</v>
      </c>
      <c r="T38" s="3">
        <v>1</v>
      </c>
      <c r="U38" s="3">
        <v>78</v>
      </c>
      <c r="V38" s="3">
        <f t="shared" si="12"/>
        <v>3749</v>
      </c>
      <c r="W38" s="3"/>
      <c r="X38" s="2"/>
    </row>
    <row r="39" spans="1:24" ht="24.2" customHeight="1">
      <c r="A39" s="8" t="s">
        <v>100</v>
      </c>
      <c r="B39" s="14" t="s">
        <v>15</v>
      </c>
      <c r="C39" s="43" t="s">
        <v>55</v>
      </c>
      <c r="D39" s="38" t="s">
        <v>224</v>
      </c>
      <c r="E39" s="35">
        <v>8459966487</v>
      </c>
      <c r="F39" s="5">
        <v>10</v>
      </c>
      <c r="G39" s="3">
        <v>10</v>
      </c>
      <c r="H39" s="3">
        <v>370</v>
      </c>
      <c r="I39" s="3">
        <f t="shared" si="1"/>
        <v>3700</v>
      </c>
      <c r="J39" s="3">
        <v>0</v>
      </c>
      <c r="K39" s="3">
        <v>0</v>
      </c>
      <c r="L39" s="3">
        <v>10</v>
      </c>
      <c r="M39" s="3">
        <v>59</v>
      </c>
      <c r="N39" s="3">
        <f t="shared" si="2"/>
        <v>590</v>
      </c>
      <c r="O39" s="3">
        <v>1</v>
      </c>
      <c r="P39" s="3">
        <v>26</v>
      </c>
      <c r="Q39" s="3">
        <v>10</v>
      </c>
      <c r="R39" s="3">
        <v>300</v>
      </c>
      <c r="S39" s="3">
        <f t="shared" si="3"/>
        <v>3000</v>
      </c>
      <c r="T39" s="3">
        <v>1</v>
      </c>
      <c r="U39" s="3">
        <v>78</v>
      </c>
      <c r="V39" s="3">
        <f t="shared" si="12"/>
        <v>7394</v>
      </c>
      <c r="W39" s="3"/>
      <c r="X39" s="2"/>
    </row>
    <row r="40" spans="1:24" ht="24" customHeight="1">
      <c r="A40" s="8" t="s">
        <v>57</v>
      </c>
      <c r="B40" s="14" t="s">
        <v>37</v>
      </c>
      <c r="C40" s="43" t="s">
        <v>60</v>
      </c>
      <c r="D40" s="38" t="s">
        <v>225</v>
      </c>
      <c r="E40" s="35">
        <v>9766518845</v>
      </c>
      <c r="F40" s="5">
        <v>15</v>
      </c>
      <c r="G40" s="3">
        <v>15</v>
      </c>
      <c r="H40" s="3">
        <v>370</v>
      </c>
      <c r="I40" s="3">
        <f t="shared" si="1"/>
        <v>5550</v>
      </c>
      <c r="J40" s="3">
        <v>0</v>
      </c>
      <c r="K40" s="3">
        <v>0</v>
      </c>
      <c r="L40" s="3">
        <v>15</v>
      </c>
      <c r="M40" s="3">
        <v>59</v>
      </c>
      <c r="N40" s="3">
        <f t="shared" si="2"/>
        <v>885</v>
      </c>
      <c r="O40" s="3">
        <v>1</v>
      </c>
      <c r="P40" s="3">
        <v>26</v>
      </c>
      <c r="Q40" s="3">
        <v>15</v>
      </c>
      <c r="R40" s="3">
        <v>300</v>
      </c>
      <c r="S40" s="3">
        <f t="shared" si="3"/>
        <v>4500</v>
      </c>
      <c r="T40" s="3">
        <v>1</v>
      </c>
      <c r="U40" s="3">
        <v>78</v>
      </c>
      <c r="V40" s="3">
        <f t="shared" si="12"/>
        <v>11039</v>
      </c>
      <c r="W40" s="3"/>
      <c r="X40" s="2"/>
    </row>
    <row r="41" spans="1:24" ht="24" customHeight="1">
      <c r="A41" s="8" t="s">
        <v>101</v>
      </c>
      <c r="B41" s="14" t="s">
        <v>38</v>
      </c>
      <c r="C41" s="43" t="s">
        <v>55</v>
      </c>
      <c r="D41" s="38"/>
      <c r="E41" s="35"/>
      <c r="F41" s="5">
        <v>5</v>
      </c>
      <c r="G41" s="3">
        <v>5</v>
      </c>
      <c r="H41" s="3">
        <v>370</v>
      </c>
      <c r="I41" s="3">
        <f t="shared" ref="I41:I42" si="13">G41*H41</f>
        <v>1850</v>
      </c>
      <c r="J41" s="3">
        <v>0</v>
      </c>
      <c r="K41" s="3">
        <v>0</v>
      </c>
      <c r="L41" s="3">
        <v>5</v>
      </c>
      <c r="M41" s="3">
        <v>59</v>
      </c>
      <c r="N41" s="3">
        <v>295</v>
      </c>
      <c r="O41" s="3">
        <v>1</v>
      </c>
      <c r="P41" s="3">
        <v>26</v>
      </c>
      <c r="Q41" s="3">
        <v>5</v>
      </c>
      <c r="R41" s="3">
        <v>300</v>
      </c>
      <c r="S41" s="3">
        <v>1500</v>
      </c>
      <c r="T41" s="3">
        <v>1</v>
      </c>
      <c r="U41" s="3">
        <v>78</v>
      </c>
      <c r="V41" s="3">
        <f t="shared" si="12"/>
        <v>3749</v>
      </c>
      <c r="W41" s="3"/>
      <c r="X41" s="2"/>
    </row>
    <row r="42" spans="1:24" ht="24" customHeight="1">
      <c r="A42" s="8" t="s">
        <v>102</v>
      </c>
      <c r="B42" s="14" t="s">
        <v>16</v>
      </c>
      <c r="C42" s="43" t="s">
        <v>55</v>
      </c>
      <c r="D42" s="38"/>
      <c r="E42" s="35"/>
      <c r="F42" s="5">
        <v>5</v>
      </c>
      <c r="G42" s="3">
        <v>5</v>
      </c>
      <c r="H42" s="3">
        <v>370</v>
      </c>
      <c r="I42" s="3">
        <f t="shared" si="13"/>
        <v>1850</v>
      </c>
      <c r="J42" s="3">
        <v>0</v>
      </c>
      <c r="K42" s="3">
        <v>0</v>
      </c>
      <c r="L42" s="3">
        <v>5</v>
      </c>
      <c r="M42" s="3">
        <v>59</v>
      </c>
      <c r="N42" s="3">
        <v>295</v>
      </c>
      <c r="O42" s="3">
        <v>1</v>
      </c>
      <c r="P42" s="3">
        <v>26</v>
      </c>
      <c r="Q42" s="3">
        <v>5</v>
      </c>
      <c r="R42" s="3">
        <v>300</v>
      </c>
      <c r="S42" s="3">
        <v>1500</v>
      </c>
      <c r="T42" s="3">
        <v>1</v>
      </c>
      <c r="U42" s="3">
        <v>78</v>
      </c>
      <c r="V42" s="3">
        <f t="shared" si="12"/>
        <v>3749</v>
      </c>
      <c r="W42" s="3"/>
      <c r="X42" s="2"/>
    </row>
    <row r="43" spans="1:24" ht="25.5" customHeight="1">
      <c r="A43" s="8" t="s">
        <v>137</v>
      </c>
      <c r="B43" s="26" t="s">
        <v>170</v>
      </c>
      <c r="C43" s="43" t="s">
        <v>53</v>
      </c>
      <c r="D43" s="38" t="s">
        <v>182</v>
      </c>
      <c r="E43" s="35">
        <v>9870003990</v>
      </c>
      <c r="F43" s="5">
        <v>10</v>
      </c>
      <c r="G43" s="3">
        <v>10</v>
      </c>
      <c r="H43" s="3">
        <v>370</v>
      </c>
      <c r="I43" s="3">
        <f t="shared" si="1"/>
        <v>3700</v>
      </c>
      <c r="J43" s="3">
        <v>0</v>
      </c>
      <c r="K43" s="3">
        <v>0</v>
      </c>
      <c r="L43" s="3">
        <v>10</v>
      </c>
      <c r="M43" s="3">
        <v>59</v>
      </c>
      <c r="N43" s="3">
        <f t="shared" si="2"/>
        <v>590</v>
      </c>
      <c r="O43" s="3">
        <v>1</v>
      </c>
      <c r="P43" s="3">
        <v>26</v>
      </c>
      <c r="Q43" s="3">
        <v>10</v>
      </c>
      <c r="R43" s="3">
        <v>300</v>
      </c>
      <c r="S43" s="3">
        <f t="shared" si="3"/>
        <v>3000</v>
      </c>
      <c r="T43" s="3">
        <v>1</v>
      </c>
      <c r="U43" s="3">
        <v>78</v>
      </c>
      <c r="V43" s="3">
        <f t="shared" si="12"/>
        <v>7394</v>
      </c>
      <c r="W43" s="3"/>
      <c r="X43" s="1"/>
    </row>
    <row r="44" spans="1:24" ht="24" customHeight="1">
      <c r="A44" s="8" t="s">
        <v>138</v>
      </c>
      <c r="B44" s="14" t="s">
        <v>17</v>
      </c>
      <c r="C44" s="43" t="s">
        <v>53</v>
      </c>
      <c r="D44" s="38" t="s">
        <v>183</v>
      </c>
      <c r="E44" s="35">
        <v>9673966499</v>
      </c>
      <c r="F44" s="5">
        <v>100</v>
      </c>
      <c r="G44" s="3">
        <v>100</v>
      </c>
      <c r="H44" s="3">
        <v>370</v>
      </c>
      <c r="I44" s="3">
        <f t="shared" si="1"/>
        <v>37000</v>
      </c>
      <c r="J44" s="3">
        <v>1</v>
      </c>
      <c r="K44" s="3">
        <v>620</v>
      </c>
      <c r="L44" s="3">
        <v>100</v>
      </c>
      <c r="M44" s="3">
        <v>59</v>
      </c>
      <c r="N44" s="3">
        <f t="shared" si="2"/>
        <v>5900</v>
      </c>
      <c r="O44" s="3">
        <v>3</v>
      </c>
      <c r="P44" s="3">
        <v>78</v>
      </c>
      <c r="Q44" s="3">
        <v>100</v>
      </c>
      <c r="R44" s="3">
        <v>300</v>
      </c>
      <c r="S44" s="3">
        <f t="shared" si="3"/>
        <v>30000</v>
      </c>
      <c r="T44" s="3">
        <v>3</v>
      </c>
      <c r="U44" s="3">
        <v>78</v>
      </c>
      <c r="V44" s="3">
        <f t="shared" si="12"/>
        <v>73676</v>
      </c>
      <c r="W44" s="3"/>
      <c r="X44" s="2"/>
    </row>
    <row r="45" spans="1:24" ht="24" customHeight="1">
      <c r="A45" s="8" t="s">
        <v>56</v>
      </c>
      <c r="B45" s="14" t="s">
        <v>39</v>
      </c>
      <c r="C45" s="43" t="s">
        <v>53</v>
      </c>
      <c r="D45" s="38"/>
      <c r="E45" s="35"/>
      <c r="F45" s="5">
        <v>5</v>
      </c>
      <c r="G45" s="3">
        <v>5</v>
      </c>
      <c r="H45" s="3">
        <v>370</v>
      </c>
      <c r="I45" s="3">
        <f t="shared" ref="I45:I51" si="14">G45*H45</f>
        <v>1850</v>
      </c>
      <c r="J45" s="3">
        <v>0</v>
      </c>
      <c r="K45" s="3">
        <v>0</v>
      </c>
      <c r="L45" s="3">
        <v>5</v>
      </c>
      <c r="M45" s="3">
        <v>59</v>
      </c>
      <c r="N45" s="3">
        <v>295</v>
      </c>
      <c r="O45" s="3">
        <v>1</v>
      </c>
      <c r="P45" s="3">
        <v>26</v>
      </c>
      <c r="Q45" s="3">
        <v>5</v>
      </c>
      <c r="R45" s="3">
        <v>300</v>
      </c>
      <c r="S45" s="3">
        <v>1500</v>
      </c>
      <c r="T45" s="3">
        <v>1</v>
      </c>
      <c r="U45" s="3">
        <v>78</v>
      </c>
      <c r="V45" s="3">
        <f t="shared" si="12"/>
        <v>3749</v>
      </c>
      <c r="W45" s="3"/>
      <c r="X45" s="2"/>
    </row>
    <row r="46" spans="1:24" ht="24" customHeight="1">
      <c r="A46" s="8" t="s">
        <v>139</v>
      </c>
      <c r="B46" s="14" t="s">
        <v>40</v>
      </c>
      <c r="C46" s="43" t="s">
        <v>60</v>
      </c>
      <c r="D46" s="38"/>
      <c r="E46" s="35"/>
      <c r="F46" s="5">
        <v>5</v>
      </c>
      <c r="G46" s="3">
        <v>5</v>
      </c>
      <c r="H46" s="3">
        <v>370</v>
      </c>
      <c r="I46" s="3">
        <f t="shared" si="14"/>
        <v>1850</v>
      </c>
      <c r="J46" s="3">
        <v>0</v>
      </c>
      <c r="K46" s="3">
        <v>0</v>
      </c>
      <c r="L46" s="3">
        <v>5</v>
      </c>
      <c r="M46" s="3">
        <v>59</v>
      </c>
      <c r="N46" s="3">
        <v>295</v>
      </c>
      <c r="O46" s="3">
        <v>1</v>
      </c>
      <c r="P46" s="3">
        <v>26</v>
      </c>
      <c r="Q46" s="3">
        <v>5</v>
      </c>
      <c r="R46" s="3">
        <v>300</v>
      </c>
      <c r="S46" s="3">
        <v>1500</v>
      </c>
      <c r="T46" s="3">
        <v>1</v>
      </c>
      <c r="U46" s="3">
        <v>78</v>
      </c>
      <c r="V46" s="3">
        <f t="shared" si="12"/>
        <v>3749</v>
      </c>
      <c r="W46" s="3"/>
      <c r="X46" s="2"/>
    </row>
    <row r="47" spans="1:24" ht="24" customHeight="1">
      <c r="A47" s="8" t="s">
        <v>103</v>
      </c>
      <c r="B47" s="14" t="s">
        <v>18</v>
      </c>
      <c r="C47" s="43" t="s">
        <v>60</v>
      </c>
      <c r="D47" s="38"/>
      <c r="E47" s="35"/>
      <c r="F47" s="5">
        <v>5</v>
      </c>
      <c r="G47" s="3">
        <v>5</v>
      </c>
      <c r="H47" s="3">
        <v>370</v>
      </c>
      <c r="I47" s="3">
        <f t="shared" si="14"/>
        <v>1850</v>
      </c>
      <c r="J47" s="3">
        <v>0</v>
      </c>
      <c r="K47" s="3">
        <v>0</v>
      </c>
      <c r="L47" s="3">
        <v>5</v>
      </c>
      <c r="M47" s="3">
        <v>59</v>
      </c>
      <c r="N47" s="3">
        <v>295</v>
      </c>
      <c r="O47" s="3">
        <v>1</v>
      </c>
      <c r="P47" s="3">
        <v>26</v>
      </c>
      <c r="Q47" s="3">
        <v>5</v>
      </c>
      <c r="R47" s="3">
        <v>300</v>
      </c>
      <c r="S47" s="3">
        <v>1500</v>
      </c>
      <c r="T47" s="3">
        <v>1</v>
      </c>
      <c r="U47" s="3">
        <v>78</v>
      </c>
      <c r="V47" s="3">
        <f t="shared" si="12"/>
        <v>3749</v>
      </c>
      <c r="W47" s="3"/>
      <c r="X47" s="2"/>
    </row>
    <row r="48" spans="1:24" ht="24.2" customHeight="1">
      <c r="A48" s="8" t="s">
        <v>104</v>
      </c>
      <c r="B48" s="14" t="s">
        <v>41</v>
      </c>
      <c r="C48" s="43" t="s">
        <v>55</v>
      </c>
      <c r="D48" s="38"/>
      <c r="E48" s="35"/>
      <c r="F48" s="5">
        <v>5</v>
      </c>
      <c r="G48" s="3">
        <v>5</v>
      </c>
      <c r="H48" s="3">
        <v>370</v>
      </c>
      <c r="I48" s="3">
        <f t="shared" si="14"/>
        <v>1850</v>
      </c>
      <c r="J48" s="3">
        <v>0</v>
      </c>
      <c r="K48" s="3">
        <v>0</v>
      </c>
      <c r="L48" s="3">
        <v>5</v>
      </c>
      <c r="M48" s="3">
        <v>59</v>
      </c>
      <c r="N48" s="3">
        <v>295</v>
      </c>
      <c r="O48" s="3">
        <v>1</v>
      </c>
      <c r="P48" s="3">
        <v>26</v>
      </c>
      <c r="Q48" s="3">
        <v>5</v>
      </c>
      <c r="R48" s="3">
        <v>300</v>
      </c>
      <c r="S48" s="3">
        <v>1500</v>
      </c>
      <c r="T48" s="3">
        <v>1</v>
      </c>
      <c r="U48" s="3">
        <v>78</v>
      </c>
      <c r="V48" s="3">
        <f t="shared" si="12"/>
        <v>3749</v>
      </c>
      <c r="W48" s="3"/>
      <c r="X48" s="2"/>
    </row>
    <row r="49" spans="1:24" ht="24" customHeight="1">
      <c r="A49" s="8" t="s">
        <v>105</v>
      </c>
      <c r="B49" s="14" t="s">
        <v>19</v>
      </c>
      <c r="C49" s="43" t="s">
        <v>55</v>
      </c>
      <c r="D49" s="38"/>
      <c r="E49" s="35"/>
      <c r="F49" s="5">
        <v>5</v>
      </c>
      <c r="G49" s="3">
        <v>5</v>
      </c>
      <c r="H49" s="3">
        <v>370</v>
      </c>
      <c r="I49" s="3">
        <f t="shared" si="14"/>
        <v>1850</v>
      </c>
      <c r="J49" s="3">
        <v>0</v>
      </c>
      <c r="K49" s="3">
        <v>0</v>
      </c>
      <c r="L49" s="3">
        <v>5</v>
      </c>
      <c r="M49" s="3">
        <v>59</v>
      </c>
      <c r="N49" s="3">
        <v>295</v>
      </c>
      <c r="O49" s="3">
        <v>1</v>
      </c>
      <c r="P49" s="3">
        <v>26</v>
      </c>
      <c r="Q49" s="3">
        <v>5</v>
      </c>
      <c r="R49" s="3">
        <v>300</v>
      </c>
      <c r="S49" s="3">
        <v>1500</v>
      </c>
      <c r="T49" s="3">
        <v>1</v>
      </c>
      <c r="U49" s="3">
        <v>78</v>
      </c>
      <c r="V49" s="3">
        <f t="shared" si="12"/>
        <v>3749</v>
      </c>
      <c r="W49" s="3"/>
      <c r="X49" s="2"/>
    </row>
    <row r="50" spans="1:24" ht="24" customHeight="1">
      <c r="A50" s="8" t="s">
        <v>63</v>
      </c>
      <c r="B50" s="14" t="s">
        <v>20</v>
      </c>
      <c r="C50" s="43" t="s">
        <v>55</v>
      </c>
      <c r="D50" s="38"/>
      <c r="E50" s="35"/>
      <c r="F50" s="5">
        <v>5</v>
      </c>
      <c r="G50" s="3">
        <v>5</v>
      </c>
      <c r="H50" s="3">
        <v>370</v>
      </c>
      <c r="I50" s="3">
        <f t="shared" si="14"/>
        <v>1850</v>
      </c>
      <c r="J50" s="3">
        <v>0</v>
      </c>
      <c r="K50" s="3">
        <v>0</v>
      </c>
      <c r="L50" s="3">
        <v>5</v>
      </c>
      <c r="M50" s="3">
        <v>59</v>
      </c>
      <c r="N50" s="3">
        <v>295</v>
      </c>
      <c r="O50" s="3">
        <v>1</v>
      </c>
      <c r="P50" s="3">
        <v>26</v>
      </c>
      <c r="Q50" s="3">
        <v>5</v>
      </c>
      <c r="R50" s="3">
        <v>300</v>
      </c>
      <c r="S50" s="3">
        <v>1500</v>
      </c>
      <c r="T50" s="3">
        <v>1</v>
      </c>
      <c r="U50" s="3">
        <v>78</v>
      </c>
      <c r="V50" s="3">
        <f t="shared" si="12"/>
        <v>3749</v>
      </c>
      <c r="W50" s="3"/>
      <c r="X50" s="2"/>
    </row>
    <row r="51" spans="1:24" ht="24" customHeight="1">
      <c r="A51" s="8" t="s">
        <v>106</v>
      </c>
      <c r="B51" s="14" t="s">
        <v>42</v>
      </c>
      <c r="C51" s="43" t="s">
        <v>55</v>
      </c>
      <c r="D51" s="38"/>
      <c r="E51" s="35"/>
      <c r="F51" s="5">
        <v>5</v>
      </c>
      <c r="G51" s="3">
        <v>5</v>
      </c>
      <c r="H51" s="3">
        <v>370</v>
      </c>
      <c r="I51" s="3">
        <f t="shared" si="14"/>
        <v>1850</v>
      </c>
      <c r="J51" s="3">
        <v>0</v>
      </c>
      <c r="K51" s="3">
        <v>0</v>
      </c>
      <c r="L51" s="3">
        <v>5</v>
      </c>
      <c r="M51" s="3">
        <v>59</v>
      </c>
      <c r="N51" s="3">
        <v>295</v>
      </c>
      <c r="O51" s="3">
        <v>1</v>
      </c>
      <c r="P51" s="3">
        <v>26</v>
      </c>
      <c r="Q51" s="3">
        <v>5</v>
      </c>
      <c r="R51" s="3">
        <v>300</v>
      </c>
      <c r="S51" s="3">
        <v>1500</v>
      </c>
      <c r="T51" s="3">
        <v>1</v>
      </c>
      <c r="U51" s="3">
        <v>78</v>
      </c>
      <c r="V51" s="3">
        <f t="shared" si="12"/>
        <v>3749</v>
      </c>
      <c r="W51" s="3"/>
      <c r="X51" s="2"/>
    </row>
    <row r="52" spans="1:24" ht="24" customHeight="1">
      <c r="A52" s="8" t="s">
        <v>107</v>
      </c>
      <c r="B52" s="14" t="s">
        <v>43</v>
      </c>
      <c r="C52" s="43" t="s">
        <v>60</v>
      </c>
      <c r="D52" s="38" t="s">
        <v>226</v>
      </c>
      <c r="E52" s="35">
        <v>9860585096</v>
      </c>
      <c r="F52" s="5">
        <v>10</v>
      </c>
      <c r="G52" s="3">
        <v>10</v>
      </c>
      <c r="H52" s="3">
        <v>370</v>
      </c>
      <c r="I52" s="3">
        <f t="shared" si="1"/>
        <v>3700</v>
      </c>
      <c r="J52" s="3">
        <v>0</v>
      </c>
      <c r="K52" s="3">
        <v>0</v>
      </c>
      <c r="L52" s="3">
        <v>10</v>
      </c>
      <c r="M52" s="3">
        <v>59</v>
      </c>
      <c r="N52" s="3">
        <f t="shared" si="2"/>
        <v>590</v>
      </c>
      <c r="O52" s="3">
        <v>1</v>
      </c>
      <c r="P52" s="3">
        <v>26</v>
      </c>
      <c r="Q52" s="3">
        <v>10</v>
      </c>
      <c r="R52" s="3">
        <v>300</v>
      </c>
      <c r="S52" s="3">
        <f t="shared" si="3"/>
        <v>3000</v>
      </c>
      <c r="T52" s="3">
        <v>1</v>
      </c>
      <c r="U52" s="3">
        <v>78</v>
      </c>
      <c r="V52" s="3">
        <f t="shared" si="12"/>
        <v>7394</v>
      </c>
      <c r="W52" s="3"/>
      <c r="X52" s="2"/>
    </row>
    <row r="53" spans="1:24" ht="24" customHeight="1">
      <c r="A53" s="8" t="s">
        <v>108</v>
      </c>
      <c r="B53" s="14" t="s">
        <v>21</v>
      </c>
      <c r="C53" s="43" t="s">
        <v>55</v>
      </c>
      <c r="D53" s="38"/>
      <c r="E53" s="35"/>
      <c r="F53" s="5">
        <v>5</v>
      </c>
      <c r="G53" s="3">
        <v>5</v>
      </c>
      <c r="H53" s="3">
        <v>370</v>
      </c>
      <c r="I53" s="3">
        <f t="shared" ref="I53" si="15">G53*H53</f>
        <v>1850</v>
      </c>
      <c r="J53" s="3">
        <v>0</v>
      </c>
      <c r="K53" s="3">
        <v>0</v>
      </c>
      <c r="L53" s="3">
        <v>5</v>
      </c>
      <c r="M53" s="3">
        <v>59</v>
      </c>
      <c r="N53" s="3">
        <v>295</v>
      </c>
      <c r="O53" s="3">
        <v>1</v>
      </c>
      <c r="P53" s="3">
        <v>26</v>
      </c>
      <c r="Q53" s="3">
        <v>5</v>
      </c>
      <c r="R53" s="3">
        <v>300</v>
      </c>
      <c r="S53" s="3">
        <v>1500</v>
      </c>
      <c r="T53" s="3">
        <v>1</v>
      </c>
      <c r="U53" s="3">
        <v>78</v>
      </c>
      <c r="V53" s="3">
        <f t="shared" si="12"/>
        <v>3749</v>
      </c>
      <c r="W53" s="3"/>
      <c r="X53" s="2"/>
    </row>
    <row r="54" spans="1:24" ht="24" customHeight="1">
      <c r="A54" s="8" t="s">
        <v>109</v>
      </c>
      <c r="B54" s="14" t="s">
        <v>44</v>
      </c>
      <c r="C54" s="43" t="s">
        <v>53</v>
      </c>
      <c r="D54" s="38" t="s">
        <v>185</v>
      </c>
      <c r="E54" s="35">
        <v>9822779166</v>
      </c>
      <c r="F54" s="5">
        <v>15</v>
      </c>
      <c r="G54" s="3">
        <v>15</v>
      </c>
      <c r="H54" s="3">
        <v>370</v>
      </c>
      <c r="I54" s="3">
        <f t="shared" si="1"/>
        <v>5550</v>
      </c>
      <c r="J54" s="3">
        <v>0</v>
      </c>
      <c r="K54" s="3">
        <v>0</v>
      </c>
      <c r="L54" s="3">
        <v>15</v>
      </c>
      <c r="M54" s="3">
        <v>59</v>
      </c>
      <c r="N54" s="3">
        <f t="shared" si="2"/>
        <v>885</v>
      </c>
      <c r="O54" s="3">
        <v>1</v>
      </c>
      <c r="P54" s="3">
        <v>26</v>
      </c>
      <c r="Q54" s="3">
        <v>15</v>
      </c>
      <c r="R54" s="3">
        <v>300</v>
      </c>
      <c r="S54" s="3">
        <f t="shared" si="3"/>
        <v>4500</v>
      </c>
      <c r="T54" s="3">
        <v>1</v>
      </c>
      <c r="U54" s="3">
        <v>78</v>
      </c>
      <c r="V54" s="3">
        <f t="shared" si="12"/>
        <v>11039</v>
      </c>
      <c r="W54" s="3"/>
      <c r="X54" s="2"/>
    </row>
    <row r="55" spans="1:24" ht="24" customHeight="1">
      <c r="A55" s="8" t="s">
        <v>110</v>
      </c>
      <c r="B55" s="14" t="s">
        <v>45</v>
      </c>
      <c r="C55" s="43" t="s">
        <v>60</v>
      </c>
      <c r="D55" s="38"/>
      <c r="E55" s="35"/>
      <c r="F55" s="5">
        <v>5</v>
      </c>
      <c r="G55" s="3">
        <v>5</v>
      </c>
      <c r="H55" s="3">
        <v>370</v>
      </c>
      <c r="I55" s="3">
        <f t="shared" ref="I55:I56" si="16">G55*H55</f>
        <v>1850</v>
      </c>
      <c r="J55" s="3">
        <v>0</v>
      </c>
      <c r="K55" s="3">
        <v>0</v>
      </c>
      <c r="L55" s="3">
        <v>5</v>
      </c>
      <c r="M55" s="3">
        <v>59</v>
      </c>
      <c r="N55" s="3">
        <v>295</v>
      </c>
      <c r="O55" s="3">
        <v>1</v>
      </c>
      <c r="P55" s="3">
        <v>26</v>
      </c>
      <c r="Q55" s="3">
        <v>5</v>
      </c>
      <c r="R55" s="3">
        <v>300</v>
      </c>
      <c r="S55" s="3">
        <v>1500</v>
      </c>
      <c r="T55" s="3">
        <v>1</v>
      </c>
      <c r="U55" s="3">
        <v>78</v>
      </c>
      <c r="V55" s="3">
        <f t="shared" si="12"/>
        <v>3749</v>
      </c>
      <c r="W55" s="3"/>
      <c r="X55" s="2"/>
    </row>
    <row r="56" spans="1:24" ht="24" customHeight="1">
      <c r="A56" s="8" t="s">
        <v>111</v>
      </c>
      <c r="B56" s="14" t="s">
        <v>22</v>
      </c>
      <c r="C56" s="43" t="s">
        <v>60</v>
      </c>
      <c r="D56" s="38"/>
      <c r="E56" s="35"/>
      <c r="F56" s="5">
        <v>5</v>
      </c>
      <c r="G56" s="3">
        <v>5</v>
      </c>
      <c r="H56" s="3">
        <v>370</v>
      </c>
      <c r="I56" s="3">
        <f t="shared" si="16"/>
        <v>1850</v>
      </c>
      <c r="J56" s="3">
        <v>0</v>
      </c>
      <c r="K56" s="3">
        <v>0</v>
      </c>
      <c r="L56" s="3">
        <v>5</v>
      </c>
      <c r="M56" s="3">
        <v>59</v>
      </c>
      <c r="N56" s="3">
        <v>295</v>
      </c>
      <c r="O56" s="3">
        <v>1</v>
      </c>
      <c r="P56" s="3">
        <v>26</v>
      </c>
      <c r="Q56" s="3">
        <v>5</v>
      </c>
      <c r="R56" s="3">
        <v>300</v>
      </c>
      <c r="S56" s="3">
        <v>1500</v>
      </c>
      <c r="T56" s="3">
        <v>1</v>
      </c>
      <c r="U56" s="3">
        <v>78</v>
      </c>
      <c r="V56" s="3">
        <f t="shared" si="12"/>
        <v>3749</v>
      </c>
      <c r="W56" s="3"/>
      <c r="X56" s="2"/>
    </row>
    <row r="57" spans="1:24" ht="24" customHeight="1">
      <c r="A57" s="8" t="s">
        <v>112</v>
      </c>
      <c r="B57" s="14" t="s">
        <v>23</v>
      </c>
      <c r="C57" s="43" t="s">
        <v>55</v>
      </c>
      <c r="D57" s="38" t="s">
        <v>227</v>
      </c>
      <c r="E57" s="35">
        <v>9158170290</v>
      </c>
      <c r="F57" s="5">
        <v>5</v>
      </c>
      <c r="G57" s="3">
        <v>5</v>
      </c>
      <c r="H57" s="3">
        <v>370</v>
      </c>
      <c r="I57" s="3">
        <f t="shared" si="1"/>
        <v>1850</v>
      </c>
      <c r="J57" s="3">
        <v>0</v>
      </c>
      <c r="K57" s="3">
        <v>0</v>
      </c>
      <c r="L57" s="3">
        <v>5</v>
      </c>
      <c r="M57" s="3">
        <v>59</v>
      </c>
      <c r="N57" s="3">
        <f t="shared" si="2"/>
        <v>295</v>
      </c>
      <c r="O57" s="3">
        <v>1</v>
      </c>
      <c r="P57" s="3">
        <v>26</v>
      </c>
      <c r="Q57" s="3">
        <v>5</v>
      </c>
      <c r="R57" s="3">
        <v>300</v>
      </c>
      <c r="S57" s="3">
        <f t="shared" si="3"/>
        <v>1500</v>
      </c>
      <c r="T57" s="3">
        <v>1</v>
      </c>
      <c r="U57" s="3">
        <v>78</v>
      </c>
      <c r="V57" s="3">
        <f t="shared" si="12"/>
        <v>3749</v>
      </c>
      <c r="W57" s="3"/>
      <c r="X57" s="2"/>
    </row>
    <row r="58" spans="1:24" ht="24" customHeight="1">
      <c r="A58" s="8" t="s">
        <v>113</v>
      </c>
      <c r="B58" s="14" t="s">
        <v>24</v>
      </c>
      <c r="C58" s="43" t="s">
        <v>60</v>
      </c>
      <c r="D58" s="38" t="s">
        <v>181</v>
      </c>
      <c r="E58" s="38" t="s">
        <v>180</v>
      </c>
      <c r="F58" s="5">
        <v>10</v>
      </c>
      <c r="G58" s="3">
        <v>10</v>
      </c>
      <c r="H58" s="3">
        <v>370</v>
      </c>
      <c r="I58" s="3">
        <f t="shared" si="1"/>
        <v>3700</v>
      </c>
      <c r="J58" s="3">
        <v>0</v>
      </c>
      <c r="K58" s="3">
        <v>0</v>
      </c>
      <c r="L58" s="3">
        <v>15</v>
      </c>
      <c r="M58" s="3">
        <v>59</v>
      </c>
      <c r="N58" s="3">
        <v>590</v>
      </c>
      <c r="O58" s="3">
        <v>1</v>
      </c>
      <c r="P58" s="3">
        <v>26</v>
      </c>
      <c r="Q58" s="3">
        <v>10</v>
      </c>
      <c r="R58" s="3">
        <v>300</v>
      </c>
      <c r="S58" s="3">
        <f t="shared" si="3"/>
        <v>3000</v>
      </c>
      <c r="T58" s="3">
        <v>1</v>
      </c>
      <c r="U58" s="3">
        <v>78</v>
      </c>
      <c r="V58" s="3">
        <f t="shared" si="12"/>
        <v>7394</v>
      </c>
      <c r="W58" s="3"/>
      <c r="X58" s="2"/>
    </row>
    <row r="59" spans="1:24" ht="24" customHeight="1">
      <c r="A59" s="8" t="s">
        <v>114</v>
      </c>
      <c r="B59" s="14" t="s">
        <v>25</v>
      </c>
      <c r="C59" s="43" t="s">
        <v>60</v>
      </c>
      <c r="D59" s="38"/>
      <c r="E59" s="35"/>
      <c r="F59" s="5">
        <v>5</v>
      </c>
      <c r="G59" s="3">
        <v>5</v>
      </c>
      <c r="H59" s="3">
        <v>370</v>
      </c>
      <c r="I59" s="3">
        <f t="shared" ref="I59:I61" si="17">G59*H59</f>
        <v>1850</v>
      </c>
      <c r="J59" s="3">
        <v>0</v>
      </c>
      <c r="K59" s="3">
        <v>0</v>
      </c>
      <c r="L59" s="3">
        <v>5</v>
      </c>
      <c r="M59" s="3">
        <v>59</v>
      </c>
      <c r="N59" s="3">
        <v>295</v>
      </c>
      <c r="O59" s="3">
        <v>1</v>
      </c>
      <c r="P59" s="3">
        <v>26</v>
      </c>
      <c r="Q59" s="3">
        <v>5</v>
      </c>
      <c r="R59" s="3">
        <v>300</v>
      </c>
      <c r="S59" s="3">
        <v>1500</v>
      </c>
      <c r="T59" s="3">
        <v>1</v>
      </c>
      <c r="U59" s="3">
        <v>78</v>
      </c>
      <c r="V59" s="3">
        <f t="shared" si="12"/>
        <v>3749</v>
      </c>
      <c r="W59" s="3"/>
      <c r="X59" s="2"/>
    </row>
    <row r="60" spans="1:24" ht="24" customHeight="1">
      <c r="A60" s="8" t="s">
        <v>115</v>
      </c>
      <c r="B60" s="14" t="s">
        <v>46</v>
      </c>
      <c r="C60" s="43" t="s">
        <v>53</v>
      </c>
      <c r="D60" s="38"/>
      <c r="E60" s="35"/>
      <c r="F60" s="5">
        <v>5</v>
      </c>
      <c r="G60" s="3">
        <v>5</v>
      </c>
      <c r="H60" s="3">
        <v>370</v>
      </c>
      <c r="I60" s="3">
        <f t="shared" si="17"/>
        <v>1850</v>
      </c>
      <c r="J60" s="3">
        <v>0</v>
      </c>
      <c r="K60" s="3">
        <v>0</v>
      </c>
      <c r="L60" s="3">
        <v>5</v>
      </c>
      <c r="M60" s="3">
        <v>59</v>
      </c>
      <c r="N60" s="3">
        <v>295</v>
      </c>
      <c r="O60" s="3">
        <v>1</v>
      </c>
      <c r="P60" s="3">
        <v>26</v>
      </c>
      <c r="Q60" s="3">
        <v>5</v>
      </c>
      <c r="R60" s="3">
        <v>300</v>
      </c>
      <c r="S60" s="3">
        <v>1500</v>
      </c>
      <c r="T60" s="3">
        <v>1</v>
      </c>
      <c r="U60" s="3">
        <v>78</v>
      </c>
      <c r="V60" s="3">
        <f t="shared" si="12"/>
        <v>3749</v>
      </c>
      <c r="W60" s="3"/>
      <c r="X60" s="2"/>
    </row>
    <row r="61" spans="1:24" ht="24" customHeight="1">
      <c r="A61" s="8" t="s">
        <v>116</v>
      </c>
      <c r="B61" s="14" t="s">
        <v>26</v>
      </c>
      <c r="C61" s="43" t="s">
        <v>53</v>
      </c>
      <c r="D61" s="38"/>
      <c r="E61" s="35"/>
      <c r="F61" s="5">
        <v>5</v>
      </c>
      <c r="G61" s="3">
        <v>5</v>
      </c>
      <c r="H61" s="3">
        <v>370</v>
      </c>
      <c r="I61" s="3">
        <f t="shared" si="17"/>
        <v>1850</v>
      </c>
      <c r="J61" s="3">
        <v>0</v>
      </c>
      <c r="K61" s="3">
        <v>0</v>
      </c>
      <c r="L61" s="3">
        <v>5</v>
      </c>
      <c r="M61" s="3">
        <v>59</v>
      </c>
      <c r="N61" s="3">
        <v>295</v>
      </c>
      <c r="O61" s="3">
        <v>1</v>
      </c>
      <c r="P61" s="3">
        <v>26</v>
      </c>
      <c r="Q61" s="3">
        <v>5</v>
      </c>
      <c r="R61" s="3">
        <v>300</v>
      </c>
      <c r="S61" s="3">
        <v>1500</v>
      </c>
      <c r="T61" s="3">
        <v>1</v>
      </c>
      <c r="U61" s="3">
        <v>78</v>
      </c>
      <c r="V61" s="3">
        <f t="shared" si="12"/>
        <v>3749</v>
      </c>
      <c r="W61" s="3"/>
      <c r="X61" s="2"/>
    </row>
    <row r="62" spans="1:24" ht="24.2" customHeight="1">
      <c r="A62" s="8" t="s">
        <v>117</v>
      </c>
      <c r="B62" s="14" t="s">
        <v>27</v>
      </c>
      <c r="C62" s="43" t="s">
        <v>60</v>
      </c>
      <c r="D62" s="38" t="s">
        <v>228</v>
      </c>
      <c r="E62" s="35">
        <v>9860513540</v>
      </c>
      <c r="F62" s="5">
        <v>20</v>
      </c>
      <c r="G62" s="3">
        <v>20</v>
      </c>
      <c r="H62" s="3">
        <v>370</v>
      </c>
      <c r="I62" s="3">
        <f t="shared" si="1"/>
        <v>7400</v>
      </c>
      <c r="J62" s="3">
        <v>0</v>
      </c>
      <c r="K62" s="3">
        <v>0</v>
      </c>
      <c r="L62" s="3">
        <v>20</v>
      </c>
      <c r="M62" s="3">
        <v>59</v>
      </c>
      <c r="N62" s="3">
        <f t="shared" si="2"/>
        <v>1180</v>
      </c>
      <c r="O62" s="3">
        <v>1</v>
      </c>
      <c r="P62" s="3">
        <v>26</v>
      </c>
      <c r="Q62" s="3">
        <v>20</v>
      </c>
      <c r="R62" s="3">
        <v>300</v>
      </c>
      <c r="S62" s="3">
        <f t="shared" si="3"/>
        <v>6000</v>
      </c>
      <c r="T62" s="3">
        <v>1</v>
      </c>
      <c r="U62" s="3">
        <v>78</v>
      </c>
      <c r="V62" s="3">
        <f t="shared" si="12"/>
        <v>14684</v>
      </c>
      <c r="W62" s="3"/>
      <c r="X62" s="2"/>
    </row>
    <row r="63" spans="1:24" ht="33" customHeight="1">
      <c r="A63" s="63" t="s">
        <v>70</v>
      </c>
      <c r="B63" s="63" t="s">
        <v>140</v>
      </c>
      <c r="C63" s="63" t="s">
        <v>71</v>
      </c>
      <c r="D63" s="32"/>
      <c r="E63" s="63" t="s">
        <v>141</v>
      </c>
      <c r="F63" s="63" t="s">
        <v>142</v>
      </c>
      <c r="G63" s="60" t="s">
        <v>198</v>
      </c>
      <c r="H63" s="61"/>
      <c r="I63" s="62"/>
      <c r="J63" s="60" t="s">
        <v>68</v>
      </c>
      <c r="K63" s="62"/>
      <c r="L63" s="60" t="s">
        <v>132</v>
      </c>
      <c r="M63" s="61"/>
      <c r="N63" s="62"/>
      <c r="O63" s="60" t="s">
        <v>133</v>
      </c>
      <c r="P63" s="62"/>
      <c r="Q63" s="60" t="s">
        <v>134</v>
      </c>
      <c r="R63" s="61"/>
      <c r="S63" s="62"/>
      <c r="T63" s="60" t="s">
        <v>135</v>
      </c>
      <c r="U63" s="62"/>
      <c r="V63" s="63" t="s">
        <v>72</v>
      </c>
      <c r="W63" s="27"/>
      <c r="X63" s="63" t="s">
        <v>73</v>
      </c>
    </row>
    <row r="64" spans="1:24" ht="55.5" customHeight="1">
      <c r="A64" s="64"/>
      <c r="B64" s="64"/>
      <c r="C64" s="64"/>
      <c r="D64" s="33"/>
      <c r="E64" s="64"/>
      <c r="F64" s="64"/>
      <c r="G64" s="24" t="s">
        <v>66</v>
      </c>
      <c r="H64" s="24" t="s">
        <v>136</v>
      </c>
      <c r="I64" s="24" t="s">
        <v>67</v>
      </c>
      <c r="J64" s="24" t="s">
        <v>66</v>
      </c>
      <c r="K64" s="24" t="s">
        <v>67</v>
      </c>
      <c r="L64" s="24" t="s">
        <v>66</v>
      </c>
      <c r="M64" s="24" t="s">
        <v>136</v>
      </c>
      <c r="N64" s="24" t="s">
        <v>67</v>
      </c>
      <c r="O64" s="24" t="s">
        <v>66</v>
      </c>
      <c r="P64" s="24" t="s">
        <v>67</v>
      </c>
      <c r="Q64" s="24" t="s">
        <v>66</v>
      </c>
      <c r="R64" s="24" t="s">
        <v>136</v>
      </c>
      <c r="S64" s="24" t="s">
        <v>67</v>
      </c>
      <c r="T64" s="24" t="s">
        <v>66</v>
      </c>
      <c r="U64" s="24" t="s">
        <v>67</v>
      </c>
      <c r="V64" s="64"/>
      <c r="W64" s="28" t="s">
        <v>157</v>
      </c>
      <c r="X64" s="64"/>
    </row>
    <row r="65" spans="1:24" ht="24" customHeight="1">
      <c r="A65" s="8" t="s">
        <v>118</v>
      </c>
      <c r="B65" s="14"/>
      <c r="C65" s="43"/>
      <c r="D65" s="38"/>
      <c r="E65" s="35"/>
      <c r="F65" s="5">
        <v>5</v>
      </c>
      <c r="G65" s="3">
        <v>5</v>
      </c>
      <c r="H65" s="3">
        <v>370</v>
      </c>
      <c r="I65" s="3">
        <f t="shared" ref="I65" si="18">G65*H65</f>
        <v>1850</v>
      </c>
      <c r="J65" s="3">
        <v>0</v>
      </c>
      <c r="K65" s="3">
        <v>0</v>
      </c>
      <c r="L65" s="3">
        <v>5</v>
      </c>
      <c r="M65" s="3">
        <v>59</v>
      </c>
      <c r="N65" s="3">
        <v>295</v>
      </c>
      <c r="O65" s="3">
        <v>1</v>
      </c>
      <c r="P65" s="3">
        <v>26</v>
      </c>
      <c r="Q65" s="3">
        <v>5</v>
      </c>
      <c r="R65" s="3">
        <v>300</v>
      </c>
      <c r="S65" s="3">
        <v>1500</v>
      </c>
      <c r="T65" s="3">
        <v>1</v>
      </c>
      <c r="U65" s="3">
        <v>78</v>
      </c>
      <c r="V65" s="3">
        <f t="shared" ref="V65" si="19">I65+K65+N65+P65+S65+U65</f>
        <v>3749</v>
      </c>
      <c r="W65" s="3"/>
      <c r="X65" s="2"/>
    </row>
    <row r="66" spans="1:24" ht="24" customHeight="1">
      <c r="A66" s="8" t="s">
        <v>119</v>
      </c>
      <c r="B66" s="14" t="s">
        <v>147</v>
      </c>
      <c r="C66" s="43" t="s">
        <v>65</v>
      </c>
      <c r="D66" s="38" t="s">
        <v>188</v>
      </c>
      <c r="E66" s="35">
        <v>9881196811</v>
      </c>
      <c r="F66" s="5">
        <v>25</v>
      </c>
      <c r="G66" s="3">
        <v>25</v>
      </c>
      <c r="H66" s="3">
        <v>370</v>
      </c>
      <c r="I66" s="3">
        <f>G66*H66</f>
        <v>9250</v>
      </c>
      <c r="J66" s="3">
        <v>0</v>
      </c>
      <c r="K66" s="3">
        <v>0</v>
      </c>
      <c r="L66" s="3">
        <v>25</v>
      </c>
      <c r="M66" s="3">
        <v>59</v>
      </c>
      <c r="N66" s="3">
        <f>L66*M66</f>
        <v>1475</v>
      </c>
      <c r="O66" s="3">
        <v>1</v>
      </c>
      <c r="P66" s="3">
        <v>26</v>
      </c>
      <c r="Q66" s="3">
        <v>25</v>
      </c>
      <c r="R66" s="3">
        <v>300</v>
      </c>
      <c r="S66" s="3">
        <f>Q66*R66</f>
        <v>7500</v>
      </c>
      <c r="T66" s="3">
        <v>1</v>
      </c>
      <c r="U66" s="3">
        <v>78</v>
      </c>
      <c r="V66" s="3">
        <f t="shared" ref="V66:V78" si="20">I66+K66+N66+P66+S66+U66</f>
        <v>18329</v>
      </c>
      <c r="W66" s="3"/>
      <c r="X66" s="2"/>
    </row>
    <row r="67" spans="1:24" ht="24" customHeight="1">
      <c r="A67" s="8" t="s">
        <v>120</v>
      </c>
      <c r="B67" s="14" t="s">
        <v>201</v>
      </c>
      <c r="C67" s="43" t="s">
        <v>60</v>
      </c>
      <c r="D67" s="38" t="s">
        <v>202</v>
      </c>
      <c r="E67" s="35">
        <v>7387904589</v>
      </c>
      <c r="F67" s="5">
        <v>5</v>
      </c>
      <c r="G67" s="3">
        <v>5</v>
      </c>
      <c r="H67" s="3">
        <v>370</v>
      </c>
      <c r="I67" s="3">
        <v>1850</v>
      </c>
      <c r="J67" s="3">
        <v>0</v>
      </c>
      <c r="K67" s="3">
        <v>0</v>
      </c>
      <c r="L67" s="3">
        <v>5</v>
      </c>
      <c r="M67" s="3">
        <v>59</v>
      </c>
      <c r="N67" s="3">
        <f t="shared" si="2"/>
        <v>295</v>
      </c>
      <c r="O67" s="3">
        <v>1</v>
      </c>
      <c r="P67" s="3">
        <v>26</v>
      </c>
      <c r="Q67" s="3">
        <v>5</v>
      </c>
      <c r="R67" s="3">
        <v>300</v>
      </c>
      <c r="S67" s="3">
        <f t="shared" si="3"/>
        <v>1500</v>
      </c>
      <c r="T67" s="3">
        <v>1</v>
      </c>
      <c r="U67" s="3">
        <v>78</v>
      </c>
      <c r="V67" s="3">
        <f t="shared" si="20"/>
        <v>3749</v>
      </c>
      <c r="W67" s="3"/>
      <c r="X67" s="2"/>
    </row>
    <row r="68" spans="1:24" ht="24" customHeight="1">
      <c r="A68" s="8" t="s">
        <v>121</v>
      </c>
      <c r="B68" s="14" t="s">
        <v>237</v>
      </c>
      <c r="C68" s="43" t="s">
        <v>53</v>
      </c>
      <c r="D68" s="38"/>
      <c r="E68" s="35"/>
      <c r="F68" s="5">
        <v>5</v>
      </c>
      <c r="G68" s="3">
        <v>5</v>
      </c>
      <c r="H68" s="3">
        <v>370</v>
      </c>
      <c r="I68" s="3">
        <f t="shared" ref="I68" si="21">G68*H68</f>
        <v>1850</v>
      </c>
      <c r="J68" s="3">
        <v>0</v>
      </c>
      <c r="K68" s="3">
        <v>0</v>
      </c>
      <c r="L68" s="3">
        <v>5</v>
      </c>
      <c r="M68" s="3">
        <v>59</v>
      </c>
      <c r="N68" s="3">
        <v>295</v>
      </c>
      <c r="O68" s="3">
        <v>1</v>
      </c>
      <c r="P68" s="3">
        <v>26</v>
      </c>
      <c r="Q68" s="3">
        <v>5</v>
      </c>
      <c r="R68" s="3">
        <v>300</v>
      </c>
      <c r="S68" s="3">
        <v>1500</v>
      </c>
      <c r="T68" s="3">
        <v>1</v>
      </c>
      <c r="U68" s="3">
        <v>78</v>
      </c>
      <c r="V68" s="3">
        <f t="shared" si="20"/>
        <v>3749</v>
      </c>
      <c r="W68" s="3" t="s">
        <v>238</v>
      </c>
      <c r="X68" s="2"/>
    </row>
    <row r="69" spans="1:24" ht="24" customHeight="1">
      <c r="A69" s="8" t="s">
        <v>122</v>
      </c>
      <c r="B69" s="14" t="s">
        <v>28</v>
      </c>
      <c r="C69" s="43" t="s">
        <v>60</v>
      </c>
      <c r="D69" s="38" t="s">
        <v>229</v>
      </c>
      <c r="E69" s="35">
        <v>9503851023</v>
      </c>
      <c r="F69" s="5">
        <v>25</v>
      </c>
      <c r="G69" s="3">
        <v>25</v>
      </c>
      <c r="H69" s="3">
        <v>370</v>
      </c>
      <c r="I69" s="3">
        <f t="shared" si="1"/>
        <v>9250</v>
      </c>
      <c r="J69" s="3">
        <v>0</v>
      </c>
      <c r="K69" s="3">
        <v>0</v>
      </c>
      <c r="L69" s="3">
        <v>25</v>
      </c>
      <c r="M69" s="3">
        <v>59</v>
      </c>
      <c r="N69" s="3">
        <f t="shared" si="2"/>
        <v>1475</v>
      </c>
      <c r="O69" s="3">
        <v>1</v>
      </c>
      <c r="P69" s="3">
        <v>26</v>
      </c>
      <c r="Q69" s="3">
        <v>25</v>
      </c>
      <c r="R69" s="3">
        <v>300</v>
      </c>
      <c r="S69" s="3">
        <f t="shared" si="3"/>
        <v>7500</v>
      </c>
      <c r="T69" s="3">
        <v>1</v>
      </c>
      <c r="U69" s="3">
        <v>78</v>
      </c>
      <c r="V69" s="3">
        <f t="shared" si="20"/>
        <v>18329</v>
      </c>
      <c r="W69" s="3"/>
      <c r="X69" s="2"/>
    </row>
    <row r="70" spans="1:24" ht="24" customHeight="1">
      <c r="A70" s="8" t="s">
        <v>123</v>
      </c>
      <c r="B70" s="14" t="s">
        <v>29</v>
      </c>
      <c r="C70" s="43" t="s">
        <v>60</v>
      </c>
      <c r="D70" s="38"/>
      <c r="E70" s="35"/>
      <c r="F70" s="5">
        <v>5</v>
      </c>
      <c r="G70" s="3">
        <v>5</v>
      </c>
      <c r="H70" s="3">
        <v>370</v>
      </c>
      <c r="I70" s="3">
        <f t="shared" ref="I70:I72" si="22">G70*H70</f>
        <v>1850</v>
      </c>
      <c r="J70" s="3">
        <v>0</v>
      </c>
      <c r="K70" s="3">
        <v>0</v>
      </c>
      <c r="L70" s="3">
        <v>5</v>
      </c>
      <c r="M70" s="3">
        <v>59</v>
      </c>
      <c r="N70" s="3">
        <v>295</v>
      </c>
      <c r="O70" s="3">
        <v>1</v>
      </c>
      <c r="P70" s="3">
        <v>26</v>
      </c>
      <c r="Q70" s="3">
        <v>5</v>
      </c>
      <c r="R70" s="3">
        <v>300</v>
      </c>
      <c r="S70" s="3">
        <v>1500</v>
      </c>
      <c r="T70" s="3">
        <v>1</v>
      </c>
      <c r="U70" s="3">
        <v>78</v>
      </c>
      <c r="V70" s="3">
        <f t="shared" si="20"/>
        <v>3749</v>
      </c>
      <c r="W70" s="3"/>
      <c r="X70" s="2"/>
    </row>
    <row r="71" spans="1:24" ht="24" customHeight="1">
      <c r="A71" s="8" t="s">
        <v>124</v>
      </c>
      <c r="B71" s="14" t="s">
        <v>48</v>
      </c>
      <c r="C71" s="43" t="s">
        <v>60</v>
      </c>
      <c r="D71" s="38"/>
      <c r="E71" s="35"/>
      <c r="F71" s="5">
        <v>5</v>
      </c>
      <c r="G71" s="3">
        <v>5</v>
      </c>
      <c r="H71" s="3">
        <v>370</v>
      </c>
      <c r="I71" s="3">
        <f t="shared" si="22"/>
        <v>1850</v>
      </c>
      <c r="J71" s="3">
        <v>0</v>
      </c>
      <c r="K71" s="3">
        <v>0</v>
      </c>
      <c r="L71" s="3">
        <v>5</v>
      </c>
      <c r="M71" s="3">
        <v>59</v>
      </c>
      <c r="N71" s="3">
        <v>295</v>
      </c>
      <c r="O71" s="3">
        <v>1</v>
      </c>
      <c r="P71" s="3">
        <v>26</v>
      </c>
      <c r="Q71" s="3">
        <v>5</v>
      </c>
      <c r="R71" s="3">
        <v>300</v>
      </c>
      <c r="S71" s="3">
        <v>1500</v>
      </c>
      <c r="T71" s="3">
        <v>1</v>
      </c>
      <c r="U71" s="3">
        <v>78</v>
      </c>
      <c r="V71" s="3">
        <f t="shared" si="20"/>
        <v>3749</v>
      </c>
      <c r="W71" s="3"/>
      <c r="X71" s="2"/>
    </row>
    <row r="72" spans="1:24" ht="24" customHeight="1">
      <c r="A72" s="8" t="s">
        <v>125</v>
      </c>
      <c r="B72" s="14" t="s">
        <v>30</v>
      </c>
      <c r="C72" s="43" t="s">
        <v>60</v>
      </c>
      <c r="D72" s="38"/>
      <c r="E72" s="35"/>
      <c r="F72" s="5">
        <v>5</v>
      </c>
      <c r="G72" s="3">
        <v>5</v>
      </c>
      <c r="H72" s="3">
        <v>370</v>
      </c>
      <c r="I72" s="3">
        <f t="shared" si="22"/>
        <v>1850</v>
      </c>
      <c r="J72" s="3">
        <v>0</v>
      </c>
      <c r="K72" s="3">
        <v>0</v>
      </c>
      <c r="L72" s="3">
        <v>5</v>
      </c>
      <c r="M72" s="3">
        <v>59</v>
      </c>
      <c r="N72" s="3">
        <v>295</v>
      </c>
      <c r="O72" s="3">
        <v>1</v>
      </c>
      <c r="P72" s="3">
        <v>26</v>
      </c>
      <c r="Q72" s="3">
        <v>5</v>
      </c>
      <c r="R72" s="3">
        <v>300</v>
      </c>
      <c r="S72" s="3">
        <v>1500</v>
      </c>
      <c r="T72" s="3">
        <v>1</v>
      </c>
      <c r="U72" s="3">
        <v>78</v>
      </c>
      <c r="V72" s="3">
        <f t="shared" si="20"/>
        <v>3749</v>
      </c>
      <c r="W72" s="3"/>
      <c r="X72" s="2"/>
    </row>
    <row r="73" spans="1:24" ht="24" customHeight="1">
      <c r="A73" s="8" t="s">
        <v>126</v>
      </c>
      <c r="B73" s="14" t="s">
        <v>31</v>
      </c>
      <c r="C73" s="43" t="s">
        <v>60</v>
      </c>
      <c r="D73" s="38" t="s">
        <v>230</v>
      </c>
      <c r="E73" s="35">
        <v>9537405218</v>
      </c>
      <c r="F73" s="5">
        <v>15</v>
      </c>
      <c r="G73" s="3">
        <v>15</v>
      </c>
      <c r="H73" s="3">
        <v>370</v>
      </c>
      <c r="I73" s="3">
        <f t="shared" ref="I73:I78" si="23">G73*H73</f>
        <v>5550</v>
      </c>
      <c r="J73" s="3">
        <v>0</v>
      </c>
      <c r="K73" s="3">
        <v>0</v>
      </c>
      <c r="L73" s="3">
        <v>15</v>
      </c>
      <c r="M73" s="3">
        <v>59</v>
      </c>
      <c r="N73" s="3">
        <f t="shared" ref="N73:N78" si="24">L73*M73</f>
        <v>885</v>
      </c>
      <c r="O73" s="3">
        <v>1</v>
      </c>
      <c r="P73" s="3">
        <v>26</v>
      </c>
      <c r="Q73" s="3">
        <v>15</v>
      </c>
      <c r="R73" s="3">
        <v>300</v>
      </c>
      <c r="S73" s="3">
        <f t="shared" ref="S73:S78" si="25">Q73*R73</f>
        <v>4500</v>
      </c>
      <c r="T73" s="3">
        <v>1</v>
      </c>
      <c r="U73" s="3">
        <v>78</v>
      </c>
      <c r="V73" s="3">
        <f t="shared" si="20"/>
        <v>11039</v>
      </c>
      <c r="W73" s="3"/>
      <c r="X73" s="2"/>
    </row>
    <row r="74" spans="1:24" ht="24" customHeight="1">
      <c r="A74" s="8" t="s">
        <v>127</v>
      </c>
      <c r="B74" s="14" t="s">
        <v>49</v>
      </c>
      <c r="C74" s="43" t="s">
        <v>60</v>
      </c>
      <c r="D74" s="38"/>
      <c r="E74" s="35"/>
      <c r="F74" s="5">
        <v>5</v>
      </c>
      <c r="G74" s="3">
        <v>5</v>
      </c>
      <c r="H74" s="3">
        <v>370</v>
      </c>
      <c r="I74" s="3">
        <f t="shared" si="23"/>
        <v>1850</v>
      </c>
      <c r="J74" s="3">
        <v>0</v>
      </c>
      <c r="K74" s="3">
        <v>0</v>
      </c>
      <c r="L74" s="3">
        <v>5</v>
      </c>
      <c r="M74" s="3">
        <v>59</v>
      </c>
      <c r="N74" s="3">
        <v>295</v>
      </c>
      <c r="O74" s="3">
        <v>1</v>
      </c>
      <c r="P74" s="3">
        <v>26</v>
      </c>
      <c r="Q74" s="3">
        <v>5</v>
      </c>
      <c r="R74" s="3">
        <v>300</v>
      </c>
      <c r="S74" s="3">
        <v>1500</v>
      </c>
      <c r="T74" s="3">
        <v>1</v>
      </c>
      <c r="U74" s="3">
        <v>78</v>
      </c>
      <c r="V74" s="3">
        <f t="shared" si="20"/>
        <v>3749</v>
      </c>
      <c r="W74" s="3"/>
      <c r="X74" s="2"/>
    </row>
    <row r="75" spans="1:24" ht="24" customHeight="1">
      <c r="A75" s="8" t="s">
        <v>128</v>
      </c>
      <c r="B75" s="14" t="s">
        <v>50</v>
      </c>
      <c r="C75" s="43" t="s">
        <v>60</v>
      </c>
      <c r="D75" s="38"/>
      <c r="E75" s="35"/>
      <c r="F75" s="5">
        <v>5</v>
      </c>
      <c r="G75" s="3">
        <v>5</v>
      </c>
      <c r="H75" s="3">
        <v>370</v>
      </c>
      <c r="I75" s="3">
        <f t="shared" si="23"/>
        <v>1850</v>
      </c>
      <c r="J75" s="3">
        <v>0</v>
      </c>
      <c r="K75" s="3">
        <v>0</v>
      </c>
      <c r="L75" s="3">
        <v>5</v>
      </c>
      <c r="M75" s="3">
        <v>59</v>
      </c>
      <c r="N75" s="3">
        <v>295</v>
      </c>
      <c r="O75" s="3">
        <v>1</v>
      </c>
      <c r="P75" s="3">
        <v>26</v>
      </c>
      <c r="Q75" s="3">
        <v>5</v>
      </c>
      <c r="R75" s="3">
        <v>300</v>
      </c>
      <c r="S75" s="3">
        <v>1500</v>
      </c>
      <c r="T75" s="3">
        <v>1</v>
      </c>
      <c r="U75" s="3">
        <v>78</v>
      </c>
      <c r="V75" s="3">
        <f t="shared" si="20"/>
        <v>3749</v>
      </c>
      <c r="W75" s="3"/>
      <c r="X75" s="2"/>
    </row>
    <row r="76" spans="1:24" ht="24" customHeight="1">
      <c r="A76" s="8" t="s">
        <v>129</v>
      </c>
      <c r="B76" s="14" t="s">
        <v>51</v>
      </c>
      <c r="C76" s="43" t="s">
        <v>60</v>
      </c>
      <c r="D76" s="38"/>
      <c r="E76" s="35"/>
      <c r="F76" s="5">
        <v>10</v>
      </c>
      <c r="G76" s="3">
        <v>10</v>
      </c>
      <c r="H76" s="3">
        <v>370</v>
      </c>
      <c r="I76" s="3">
        <f t="shared" si="23"/>
        <v>3700</v>
      </c>
      <c r="J76" s="3">
        <v>0</v>
      </c>
      <c r="K76" s="3">
        <v>0</v>
      </c>
      <c r="L76" s="3">
        <v>10</v>
      </c>
      <c r="M76" s="3">
        <v>59</v>
      </c>
      <c r="N76" s="3">
        <f t="shared" si="24"/>
        <v>590</v>
      </c>
      <c r="O76" s="3">
        <v>1</v>
      </c>
      <c r="P76" s="3">
        <v>26</v>
      </c>
      <c r="Q76" s="3">
        <v>10</v>
      </c>
      <c r="R76" s="3">
        <v>300</v>
      </c>
      <c r="S76" s="3">
        <f t="shared" si="25"/>
        <v>3000</v>
      </c>
      <c r="T76" s="3">
        <v>1</v>
      </c>
      <c r="U76" s="3">
        <v>78</v>
      </c>
      <c r="V76" s="3">
        <f t="shared" si="20"/>
        <v>7394</v>
      </c>
      <c r="W76" s="3"/>
      <c r="X76" s="2"/>
    </row>
    <row r="77" spans="1:24" ht="24" customHeight="1">
      <c r="A77" s="8" t="s">
        <v>130</v>
      </c>
      <c r="B77" s="14" t="s">
        <v>32</v>
      </c>
      <c r="C77" s="43" t="s">
        <v>53</v>
      </c>
      <c r="D77" s="38"/>
      <c r="E77" s="35"/>
      <c r="F77" s="5">
        <v>10</v>
      </c>
      <c r="G77" s="3">
        <v>10</v>
      </c>
      <c r="H77" s="3">
        <v>370</v>
      </c>
      <c r="I77" s="3">
        <f t="shared" si="23"/>
        <v>3700</v>
      </c>
      <c r="J77" s="3">
        <v>0</v>
      </c>
      <c r="K77" s="3">
        <v>0</v>
      </c>
      <c r="L77" s="3">
        <v>10</v>
      </c>
      <c r="M77" s="3">
        <v>59</v>
      </c>
      <c r="N77" s="3">
        <f t="shared" si="24"/>
        <v>590</v>
      </c>
      <c r="O77" s="3">
        <v>1</v>
      </c>
      <c r="P77" s="3">
        <v>26</v>
      </c>
      <c r="Q77" s="3">
        <v>10</v>
      </c>
      <c r="R77" s="3">
        <v>300</v>
      </c>
      <c r="S77" s="3">
        <f t="shared" si="25"/>
        <v>3000</v>
      </c>
      <c r="T77" s="3">
        <v>1</v>
      </c>
      <c r="U77" s="3">
        <v>78</v>
      </c>
      <c r="V77" s="3">
        <f t="shared" si="20"/>
        <v>7394</v>
      </c>
      <c r="W77" s="3"/>
      <c r="X77" s="2"/>
    </row>
    <row r="78" spans="1:24" ht="24.2" customHeight="1">
      <c r="A78" s="8" t="s">
        <v>131</v>
      </c>
      <c r="B78" s="14" t="s">
        <v>33</v>
      </c>
      <c r="C78" s="43" t="s">
        <v>65</v>
      </c>
      <c r="D78" s="38" t="s">
        <v>173</v>
      </c>
      <c r="E78" s="35">
        <v>7972746430</v>
      </c>
      <c r="F78" s="5">
        <v>5</v>
      </c>
      <c r="G78" s="3">
        <v>5</v>
      </c>
      <c r="H78" s="3">
        <v>370</v>
      </c>
      <c r="I78" s="3">
        <f t="shared" si="23"/>
        <v>1850</v>
      </c>
      <c r="J78" s="3">
        <v>0</v>
      </c>
      <c r="K78" s="3">
        <v>0</v>
      </c>
      <c r="L78" s="3">
        <v>5</v>
      </c>
      <c r="M78" s="3">
        <v>59</v>
      </c>
      <c r="N78" s="3">
        <f t="shared" si="24"/>
        <v>295</v>
      </c>
      <c r="O78" s="3">
        <v>1</v>
      </c>
      <c r="P78" s="3">
        <v>26</v>
      </c>
      <c r="Q78" s="3">
        <v>5</v>
      </c>
      <c r="R78" s="3">
        <v>300</v>
      </c>
      <c r="S78" s="3">
        <f t="shared" si="25"/>
        <v>1500</v>
      </c>
      <c r="T78" s="3">
        <v>1</v>
      </c>
      <c r="U78" s="3">
        <v>78</v>
      </c>
      <c r="V78" s="3">
        <f t="shared" si="20"/>
        <v>3749</v>
      </c>
      <c r="W78" s="3"/>
      <c r="X78" s="2"/>
    </row>
    <row r="79" spans="1:24" ht="24" customHeight="1">
      <c r="A79" s="12"/>
      <c r="B79" s="4" t="s">
        <v>52</v>
      </c>
      <c r="C79" s="10"/>
      <c r="D79" s="34"/>
      <c r="E79" s="10"/>
      <c r="F79" s="15">
        <f>SUM(F4:F78)</f>
        <v>770</v>
      </c>
      <c r="G79" s="16">
        <f>SUM(G4:G78)</f>
        <v>770</v>
      </c>
      <c r="H79" s="3"/>
      <c r="I79" s="16">
        <f>SUM(I4:I78)</f>
        <v>284900</v>
      </c>
      <c r="J79" s="16">
        <f>SUM(J4:J78)</f>
        <v>4</v>
      </c>
      <c r="K79" s="16">
        <f>SUM(K4:K78)</f>
        <v>2480</v>
      </c>
      <c r="L79" s="16">
        <f>SUM(L4:L78)</f>
        <v>775</v>
      </c>
      <c r="M79" s="3"/>
      <c r="N79" s="16">
        <f>SUM(N4:N78)</f>
        <v>45430</v>
      </c>
      <c r="O79" s="16">
        <f>SUM(O4:O78)</f>
        <v>73</v>
      </c>
      <c r="P79" s="16">
        <f>SUM(P4:P78)</f>
        <v>1898</v>
      </c>
      <c r="Q79" s="16">
        <f>SUM(Q4:Q78)</f>
        <v>770</v>
      </c>
      <c r="R79" s="3"/>
      <c r="S79" s="16">
        <f>SUM(S4:S78)</f>
        <v>231000</v>
      </c>
      <c r="T79" s="16">
        <f>SUM(T4:T78)</f>
        <v>73</v>
      </c>
      <c r="U79" s="16">
        <f>SUM(U4:U78)</f>
        <v>5538</v>
      </c>
      <c r="V79" s="16">
        <f>SUM(V4:V78)</f>
        <v>571268</v>
      </c>
      <c r="W79" s="16"/>
      <c r="X79" s="2"/>
    </row>
    <row r="81" spans="2:5" ht="36" customHeight="1">
      <c r="B81" s="20" t="s">
        <v>144</v>
      </c>
      <c r="C81" s="20" t="s">
        <v>145</v>
      </c>
      <c r="D81" s="20"/>
      <c r="E81" s="21" t="s">
        <v>146</v>
      </c>
    </row>
    <row r="82" spans="2:5">
      <c r="B82" s="22" t="s">
        <v>69</v>
      </c>
      <c r="C82" s="17" t="s">
        <v>186</v>
      </c>
      <c r="D82" s="17"/>
      <c r="E82" s="17" t="s">
        <v>191</v>
      </c>
    </row>
    <row r="83" spans="2:5">
      <c r="B83" s="23" t="s">
        <v>68</v>
      </c>
      <c r="C83" s="18" t="s">
        <v>148</v>
      </c>
      <c r="D83" s="18"/>
      <c r="E83" s="19" t="s">
        <v>149</v>
      </c>
    </row>
    <row r="84" spans="2:5">
      <c r="B84" s="22" t="s">
        <v>132</v>
      </c>
      <c r="C84" s="17" t="s">
        <v>150</v>
      </c>
      <c r="D84" s="17"/>
      <c r="E84" s="17" t="s">
        <v>151</v>
      </c>
    </row>
    <row r="85" spans="2:5">
      <c r="B85" s="23" t="s">
        <v>133</v>
      </c>
      <c r="C85" s="18" t="s">
        <v>152</v>
      </c>
      <c r="D85" s="18"/>
      <c r="E85" s="19" t="s">
        <v>153</v>
      </c>
    </row>
    <row r="86" spans="2:5">
      <c r="B86" s="22" t="s">
        <v>134</v>
      </c>
      <c r="C86" s="17" t="s">
        <v>154</v>
      </c>
      <c r="D86" s="17"/>
      <c r="E86" s="17" t="s">
        <v>155</v>
      </c>
    </row>
    <row r="87" spans="2:5">
      <c r="B87" s="22" t="s">
        <v>192</v>
      </c>
      <c r="C87" s="17" t="s">
        <v>193</v>
      </c>
      <c r="D87" s="17"/>
      <c r="E87" s="19" t="s">
        <v>194</v>
      </c>
    </row>
    <row r="88" spans="2:5">
      <c r="B88" s="22" t="s">
        <v>195</v>
      </c>
      <c r="C88" s="17" t="s">
        <v>196</v>
      </c>
      <c r="D88" s="17"/>
      <c r="E88" s="19" t="s">
        <v>194</v>
      </c>
    </row>
  </sheetData>
  <mergeCells count="40">
    <mergeCell ref="Q63:S63"/>
    <mergeCell ref="T63:U63"/>
    <mergeCell ref="V63:V64"/>
    <mergeCell ref="X63:X64"/>
    <mergeCell ref="X32:X33"/>
    <mergeCell ref="Q32:S32"/>
    <mergeCell ref="T32:U32"/>
    <mergeCell ref="V32:V33"/>
    <mergeCell ref="A63:A64"/>
    <mergeCell ref="B63:B64"/>
    <mergeCell ref="C63:C64"/>
    <mergeCell ref="E63:E64"/>
    <mergeCell ref="F63:F64"/>
    <mergeCell ref="G63:I63"/>
    <mergeCell ref="J63:K63"/>
    <mergeCell ref="L63:N63"/>
    <mergeCell ref="O63:P63"/>
    <mergeCell ref="J32:K32"/>
    <mergeCell ref="L32:N32"/>
    <mergeCell ref="O32:P32"/>
    <mergeCell ref="G32:I32"/>
    <mergeCell ref="A32:A33"/>
    <mergeCell ref="B32:B33"/>
    <mergeCell ref="C32:C33"/>
    <mergeCell ref="E32:E33"/>
    <mergeCell ref="F32:F33"/>
    <mergeCell ref="A1:X1"/>
    <mergeCell ref="G2:I2"/>
    <mergeCell ref="J2:K2"/>
    <mergeCell ref="L2:N2"/>
    <mergeCell ref="O2:P2"/>
    <mergeCell ref="Q2:S2"/>
    <mergeCell ref="T2:U2"/>
    <mergeCell ref="A2:A3"/>
    <mergeCell ref="B2:B3"/>
    <mergeCell ref="C2:C3"/>
    <mergeCell ref="E2:E3"/>
    <mergeCell ref="F2:F3"/>
    <mergeCell ref="V2:V3"/>
    <mergeCell ref="X2:X3"/>
  </mergeCells>
  <phoneticPr fontId="11" type="noConversion"/>
  <pageMargins left="0.70866141732283505" right="0" top="0.35433070866141703" bottom="0" header="0.31496062992126" footer="0.31496062992126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"/>
  <sheetViews>
    <sheetView workbookViewId="0">
      <selection activeCell="B7" sqref="B7"/>
    </sheetView>
  </sheetViews>
  <sheetFormatPr defaultRowHeight="12.75"/>
  <cols>
    <col min="1" max="1" width="8.1640625" customWidth="1"/>
    <col min="2" max="2" width="31" customWidth="1"/>
    <col min="3" max="3" width="12.5" customWidth="1"/>
    <col min="4" max="4" width="21.5" customWidth="1"/>
    <col min="5" max="5" width="24.5" customWidth="1"/>
  </cols>
  <sheetData>
    <row r="1" spans="1:24">
      <c r="A1" s="63" t="s">
        <v>70</v>
      </c>
      <c r="B1" s="63" t="s">
        <v>140</v>
      </c>
      <c r="C1" s="63" t="s">
        <v>71</v>
      </c>
      <c r="D1" s="27"/>
      <c r="E1" s="63" t="s">
        <v>141</v>
      </c>
      <c r="F1" s="63" t="s">
        <v>142</v>
      </c>
      <c r="G1" s="60" t="s">
        <v>69</v>
      </c>
      <c r="H1" s="61"/>
      <c r="I1" s="62"/>
      <c r="J1" s="60" t="s">
        <v>68</v>
      </c>
      <c r="K1" s="62"/>
      <c r="L1" s="60" t="s">
        <v>132</v>
      </c>
      <c r="M1" s="61"/>
      <c r="N1" s="62"/>
      <c r="O1" s="60" t="s">
        <v>133</v>
      </c>
      <c r="P1" s="62"/>
      <c r="Q1" s="60" t="s">
        <v>134</v>
      </c>
      <c r="R1" s="61"/>
      <c r="S1" s="62"/>
      <c r="T1" s="60" t="s">
        <v>135</v>
      </c>
      <c r="U1" s="62"/>
      <c r="V1" s="63" t="s">
        <v>72</v>
      </c>
      <c r="W1" s="27"/>
      <c r="X1" s="63" t="s">
        <v>73</v>
      </c>
    </row>
    <row r="2" spans="1:24" ht="38.25">
      <c r="A2" s="64"/>
      <c r="B2" s="64"/>
      <c r="C2" s="64"/>
      <c r="D2" s="28" t="s">
        <v>156</v>
      </c>
      <c r="E2" s="64"/>
      <c r="F2" s="64"/>
      <c r="G2" s="24" t="s">
        <v>66</v>
      </c>
      <c r="H2" s="24" t="s">
        <v>136</v>
      </c>
      <c r="I2" s="24" t="s">
        <v>67</v>
      </c>
      <c r="J2" s="24" t="s">
        <v>66</v>
      </c>
      <c r="K2" s="24" t="s">
        <v>67</v>
      </c>
      <c r="L2" s="24" t="s">
        <v>66</v>
      </c>
      <c r="M2" s="24" t="s">
        <v>136</v>
      </c>
      <c r="N2" s="24" t="s">
        <v>67</v>
      </c>
      <c r="O2" s="24" t="s">
        <v>66</v>
      </c>
      <c r="P2" s="24" t="s">
        <v>67</v>
      </c>
      <c r="Q2" s="24" t="s">
        <v>66</v>
      </c>
      <c r="R2" s="24" t="s">
        <v>136</v>
      </c>
      <c r="S2" s="24" t="s">
        <v>67</v>
      </c>
      <c r="T2" s="24" t="s">
        <v>66</v>
      </c>
      <c r="U2" s="24" t="s">
        <v>67</v>
      </c>
      <c r="V2" s="64"/>
      <c r="W2" s="28" t="s">
        <v>157</v>
      </c>
      <c r="X2" s="64"/>
    </row>
    <row r="3" spans="1:24" ht="15.75">
      <c r="A3" s="8" t="s">
        <v>74</v>
      </c>
      <c r="B3" s="25"/>
      <c r="C3" s="4" t="s">
        <v>53</v>
      </c>
      <c r="D3" s="31"/>
      <c r="E3" s="37"/>
      <c r="F3" s="5">
        <v>5</v>
      </c>
      <c r="G3" s="3">
        <v>5</v>
      </c>
      <c r="H3" s="3">
        <v>370</v>
      </c>
      <c r="I3" s="3">
        <f>G3*H3</f>
        <v>1850</v>
      </c>
      <c r="J3" s="3">
        <v>1</v>
      </c>
      <c r="K3" s="3">
        <v>620</v>
      </c>
      <c r="L3" s="3">
        <v>5</v>
      </c>
      <c r="M3" s="3">
        <v>59</v>
      </c>
      <c r="N3" s="3">
        <f>L3*M3</f>
        <v>295</v>
      </c>
      <c r="O3" s="3">
        <v>1</v>
      </c>
      <c r="P3" s="3">
        <v>26</v>
      </c>
      <c r="Q3" s="3">
        <v>5</v>
      </c>
      <c r="R3" s="3">
        <v>300</v>
      </c>
      <c r="S3" s="3">
        <f>Q3*R3</f>
        <v>1500</v>
      </c>
      <c r="T3" s="3">
        <v>1</v>
      </c>
      <c r="U3" s="3">
        <v>100</v>
      </c>
      <c r="V3" s="3">
        <f t="shared" ref="V3" si="0">I3+K3+N3+P3+S3+U3</f>
        <v>4391</v>
      </c>
      <c r="W3" s="3"/>
      <c r="X3" s="1"/>
    </row>
    <row r="4" spans="1:24" ht="15.75">
      <c r="A4" s="8" t="s">
        <v>75</v>
      </c>
      <c r="B4" s="14"/>
      <c r="C4" s="4" t="s">
        <v>162</v>
      </c>
      <c r="D4" s="31"/>
      <c r="E4" s="31"/>
      <c r="F4" s="5">
        <v>5</v>
      </c>
      <c r="G4" s="3">
        <v>5</v>
      </c>
      <c r="H4" s="3">
        <v>370</v>
      </c>
      <c r="I4" s="3">
        <f>G4*H4</f>
        <v>1850</v>
      </c>
      <c r="J4" s="3">
        <v>1</v>
      </c>
      <c r="K4" s="3">
        <v>620</v>
      </c>
      <c r="L4" s="3">
        <v>5</v>
      </c>
      <c r="M4" s="3">
        <v>59</v>
      </c>
      <c r="N4" s="3">
        <f>L4*M4</f>
        <v>295</v>
      </c>
      <c r="O4" s="3">
        <v>1</v>
      </c>
      <c r="P4" s="3">
        <v>26</v>
      </c>
      <c r="Q4" s="3">
        <v>5</v>
      </c>
      <c r="R4" s="3">
        <v>300</v>
      </c>
      <c r="S4" s="3">
        <f>Q4*R4</f>
        <v>1500</v>
      </c>
      <c r="T4" s="3">
        <v>1</v>
      </c>
      <c r="U4" s="3">
        <v>100</v>
      </c>
      <c r="V4" s="3">
        <f t="shared" ref="V4:V6" si="1">I4+K4+N4+P4+S4+U4</f>
        <v>4391</v>
      </c>
      <c r="W4" s="3"/>
      <c r="X4" s="2"/>
    </row>
    <row r="5" spans="1:24" ht="15.75">
      <c r="A5" s="8" t="s">
        <v>76</v>
      </c>
      <c r="B5" s="14"/>
      <c r="C5" s="4" t="s">
        <v>55</v>
      </c>
      <c r="D5" s="31"/>
      <c r="E5" s="34"/>
      <c r="F5" s="5">
        <v>5</v>
      </c>
      <c r="G5" s="3">
        <v>5</v>
      </c>
      <c r="H5" s="3">
        <v>370</v>
      </c>
      <c r="I5" s="3">
        <f>G5*H5</f>
        <v>1850</v>
      </c>
      <c r="J5" s="3">
        <v>1</v>
      </c>
      <c r="K5" s="3">
        <v>620</v>
      </c>
      <c r="L5" s="3">
        <v>5</v>
      </c>
      <c r="M5" s="3">
        <v>59</v>
      </c>
      <c r="N5" s="3">
        <f>L5*M5</f>
        <v>295</v>
      </c>
      <c r="O5" s="3">
        <v>1</v>
      </c>
      <c r="P5" s="3">
        <v>26</v>
      </c>
      <c r="Q5" s="3">
        <v>5</v>
      </c>
      <c r="R5" s="3">
        <v>300</v>
      </c>
      <c r="S5" s="3">
        <f>Q5*R5</f>
        <v>1500</v>
      </c>
      <c r="T5" s="3">
        <v>1</v>
      </c>
      <c r="U5" s="3">
        <v>100</v>
      </c>
      <c r="V5" s="3">
        <f t="shared" si="1"/>
        <v>4391</v>
      </c>
      <c r="W5" s="3"/>
      <c r="X5" s="2"/>
    </row>
    <row r="6" spans="1:24" ht="15.75">
      <c r="A6" s="8" t="s">
        <v>77</v>
      </c>
      <c r="B6" s="14"/>
      <c r="C6" s="4" t="s">
        <v>53</v>
      </c>
      <c r="D6" s="31"/>
      <c r="E6" s="34"/>
      <c r="F6" s="5">
        <v>5</v>
      </c>
      <c r="G6" s="3">
        <v>5</v>
      </c>
      <c r="H6" s="3">
        <v>370</v>
      </c>
      <c r="I6" s="3">
        <f>G6*H6</f>
        <v>1850</v>
      </c>
      <c r="J6" s="3">
        <v>1</v>
      </c>
      <c r="K6" s="3">
        <v>620</v>
      </c>
      <c r="L6" s="3">
        <v>5</v>
      </c>
      <c r="M6" s="3">
        <v>59</v>
      </c>
      <c r="N6" s="3">
        <f>L6*M6</f>
        <v>295</v>
      </c>
      <c r="O6" s="3">
        <v>1</v>
      </c>
      <c r="P6" s="3">
        <v>26</v>
      </c>
      <c r="Q6" s="3">
        <v>5</v>
      </c>
      <c r="R6" s="3">
        <v>300</v>
      </c>
      <c r="S6" s="3">
        <f>Q6*R6</f>
        <v>1500</v>
      </c>
      <c r="T6" s="3">
        <v>1</v>
      </c>
      <c r="U6" s="3">
        <v>100</v>
      </c>
      <c r="V6" s="3">
        <f t="shared" si="1"/>
        <v>4391</v>
      </c>
      <c r="W6" s="3"/>
      <c r="X6" s="2"/>
    </row>
    <row r="7" spans="1:24" ht="15.75">
      <c r="A7" s="8" t="s">
        <v>54</v>
      </c>
      <c r="B7" s="14" t="s">
        <v>176</v>
      </c>
      <c r="C7" s="4" t="s">
        <v>177</v>
      </c>
      <c r="D7" s="31" t="s">
        <v>178</v>
      </c>
      <c r="E7" s="37" t="s">
        <v>179</v>
      </c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</row>
    <row r="8" spans="1:24" ht="15.75">
      <c r="A8" s="8" t="s">
        <v>78</v>
      </c>
      <c r="B8" s="14"/>
      <c r="C8" s="4"/>
      <c r="D8" s="31"/>
      <c r="E8" s="34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24" ht="15.75">
      <c r="A9" s="8" t="s">
        <v>79</v>
      </c>
      <c r="B9" s="14"/>
      <c r="C9" s="4"/>
      <c r="D9" s="31"/>
      <c r="E9" s="34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</row>
    <row r="10" spans="1:24" ht="15.75">
      <c r="A10" s="8"/>
      <c r="B10" s="14"/>
      <c r="C10" s="4"/>
      <c r="D10" s="31"/>
      <c r="E10" s="34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"/>
    </row>
    <row r="11" spans="1:24" ht="15.75">
      <c r="A11" s="8"/>
      <c r="B11" s="14"/>
      <c r="C11" s="4"/>
      <c r="D11" s="31"/>
      <c r="E11" s="34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"/>
    </row>
    <row r="12" spans="1:24" ht="15.75">
      <c r="A12" s="8"/>
      <c r="B12" s="14"/>
      <c r="C12" s="4"/>
      <c r="D12" s="31"/>
      <c r="E12" s="34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2"/>
    </row>
  </sheetData>
  <mergeCells count="13">
    <mergeCell ref="X1:X2"/>
    <mergeCell ref="J1:K1"/>
    <mergeCell ref="L1:N1"/>
    <mergeCell ref="O1:P1"/>
    <mergeCell ref="Q1:S1"/>
    <mergeCell ref="T1:U1"/>
    <mergeCell ref="V1:V2"/>
    <mergeCell ref="G1:I1"/>
    <mergeCell ref="A1:A2"/>
    <mergeCell ref="B1:B2"/>
    <mergeCell ref="C1:C2"/>
    <mergeCell ref="E1:E2"/>
    <mergeCell ref="F1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79"/>
  <sheetViews>
    <sheetView topLeftCell="A43" workbookViewId="0">
      <selection activeCell="AF6" sqref="AF6"/>
    </sheetView>
  </sheetViews>
  <sheetFormatPr defaultRowHeight="12.75"/>
  <cols>
    <col min="1" max="1" width="8.83203125" customWidth="1"/>
    <col min="2" max="2" width="31.6640625" customWidth="1"/>
    <col min="3" max="3" width="23.5" customWidth="1"/>
    <col min="4" max="4" width="19.5" customWidth="1"/>
    <col min="5" max="5" width="16.1640625" customWidth="1"/>
    <col min="6" max="6" width="9.1640625" customWidth="1"/>
    <col min="7" max="21" width="9.33203125" hidden="1" customWidth="1"/>
  </cols>
  <sheetData>
    <row r="1" spans="1:24" ht="14.25">
      <c r="A1" s="65" t="s">
        <v>143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>
      <c r="A2" s="63" t="s">
        <v>70</v>
      </c>
      <c r="B2" s="63" t="s">
        <v>140</v>
      </c>
      <c r="C2" s="63" t="s">
        <v>71</v>
      </c>
      <c r="D2" s="29"/>
      <c r="E2" s="63" t="s">
        <v>165</v>
      </c>
      <c r="F2" s="63" t="s">
        <v>142</v>
      </c>
      <c r="G2" s="60" t="s">
        <v>69</v>
      </c>
      <c r="H2" s="61"/>
      <c r="I2" s="62"/>
      <c r="J2" s="60" t="s">
        <v>68</v>
      </c>
      <c r="K2" s="62"/>
      <c r="L2" s="60" t="s">
        <v>132</v>
      </c>
      <c r="M2" s="61"/>
      <c r="N2" s="62"/>
      <c r="O2" s="60" t="s">
        <v>133</v>
      </c>
      <c r="P2" s="62"/>
      <c r="Q2" s="60" t="s">
        <v>134</v>
      </c>
      <c r="R2" s="61"/>
      <c r="S2" s="62"/>
      <c r="T2" s="60" t="s">
        <v>135</v>
      </c>
      <c r="U2" s="62"/>
      <c r="V2" s="63" t="s">
        <v>72</v>
      </c>
      <c r="W2" s="29"/>
      <c r="X2" s="63" t="s">
        <v>73</v>
      </c>
    </row>
    <row r="3" spans="1:24" ht="38.25">
      <c r="A3" s="64"/>
      <c r="B3" s="64"/>
      <c r="C3" s="64"/>
      <c r="D3" s="30" t="s">
        <v>156</v>
      </c>
      <c r="E3" s="64"/>
      <c r="F3" s="64"/>
      <c r="G3" s="24" t="s">
        <v>66</v>
      </c>
      <c r="H3" s="24" t="s">
        <v>136</v>
      </c>
      <c r="I3" s="24" t="s">
        <v>67</v>
      </c>
      <c r="J3" s="24" t="s">
        <v>66</v>
      </c>
      <c r="K3" s="24" t="s">
        <v>67</v>
      </c>
      <c r="L3" s="24" t="s">
        <v>66</v>
      </c>
      <c r="M3" s="24" t="s">
        <v>136</v>
      </c>
      <c r="N3" s="24" t="s">
        <v>67</v>
      </c>
      <c r="O3" s="24" t="s">
        <v>66</v>
      </c>
      <c r="P3" s="24" t="s">
        <v>67</v>
      </c>
      <c r="Q3" s="24" t="s">
        <v>66</v>
      </c>
      <c r="R3" s="24" t="s">
        <v>136</v>
      </c>
      <c r="S3" s="24" t="s">
        <v>67</v>
      </c>
      <c r="T3" s="24" t="s">
        <v>66</v>
      </c>
      <c r="U3" s="24" t="s">
        <v>67</v>
      </c>
      <c r="V3" s="64"/>
      <c r="W3" s="30" t="s">
        <v>157</v>
      </c>
      <c r="X3" s="64"/>
    </row>
    <row r="4" spans="1:24" ht="30">
      <c r="A4" s="8" t="s">
        <v>74</v>
      </c>
      <c r="B4" s="25" t="s">
        <v>4</v>
      </c>
      <c r="C4" s="4" t="s">
        <v>53</v>
      </c>
      <c r="D4" s="31"/>
      <c r="E4" s="35">
        <v>9987131463</v>
      </c>
      <c r="F4" s="5">
        <v>5</v>
      </c>
      <c r="G4" s="3">
        <v>5</v>
      </c>
      <c r="H4" s="3">
        <v>370</v>
      </c>
      <c r="I4" s="3">
        <f>G4*H4</f>
        <v>1850</v>
      </c>
      <c r="J4" s="3">
        <v>1</v>
      </c>
      <c r="K4" s="3">
        <v>620</v>
      </c>
      <c r="L4" s="3">
        <v>5</v>
      </c>
      <c r="M4" s="3">
        <v>59</v>
      </c>
      <c r="N4" s="3">
        <f>L4*M4</f>
        <v>295</v>
      </c>
      <c r="O4" s="3">
        <v>1</v>
      </c>
      <c r="P4" s="3">
        <v>26</v>
      </c>
      <c r="Q4" s="3">
        <v>5</v>
      </c>
      <c r="R4" s="3">
        <v>300</v>
      </c>
      <c r="S4" s="3">
        <f>Q4*R4</f>
        <v>1500</v>
      </c>
      <c r="T4" s="3">
        <v>1</v>
      </c>
      <c r="U4" s="3">
        <v>100</v>
      </c>
      <c r="V4" s="3">
        <f t="shared" ref="V4:V31" si="0">I4+K4+N4+P4+S4+U4</f>
        <v>4391</v>
      </c>
      <c r="W4" s="3"/>
      <c r="X4" s="1"/>
    </row>
    <row r="5" spans="1:24" ht="15.75">
      <c r="A5" s="8" t="s">
        <v>75</v>
      </c>
      <c r="B5" s="14" t="s">
        <v>158</v>
      </c>
      <c r="C5" s="4" t="s">
        <v>55</v>
      </c>
      <c r="D5" s="31"/>
      <c r="E5" s="4">
        <v>7875963309</v>
      </c>
      <c r="F5" s="6">
        <v>40</v>
      </c>
      <c r="G5" s="13">
        <v>40</v>
      </c>
      <c r="H5" s="3">
        <v>370</v>
      </c>
      <c r="I5" s="3">
        <f t="shared" ref="I5:I70" si="1">G5*H5</f>
        <v>14800</v>
      </c>
      <c r="J5" s="3">
        <v>0</v>
      </c>
      <c r="K5" s="3">
        <v>0</v>
      </c>
      <c r="L5" s="13">
        <v>40</v>
      </c>
      <c r="M5" s="3">
        <v>59</v>
      </c>
      <c r="N5" s="3">
        <f t="shared" ref="N5:N70" si="2">L5*M5</f>
        <v>2360</v>
      </c>
      <c r="O5" s="3">
        <v>1</v>
      </c>
      <c r="P5" s="3">
        <v>26</v>
      </c>
      <c r="Q5" s="13">
        <v>40</v>
      </c>
      <c r="R5" s="3">
        <v>300</v>
      </c>
      <c r="S5" s="3">
        <f t="shared" ref="S5:S70" si="3">Q5*R5</f>
        <v>12000</v>
      </c>
      <c r="T5" s="3">
        <v>1</v>
      </c>
      <c r="U5" s="3">
        <v>100</v>
      </c>
      <c r="V5" s="3">
        <f t="shared" si="0"/>
        <v>29286</v>
      </c>
      <c r="W5" s="3"/>
      <c r="X5" s="2"/>
    </row>
    <row r="6" spans="1:24" ht="15.75">
      <c r="A6" s="8" t="s">
        <v>76</v>
      </c>
      <c r="B6" s="14" t="s">
        <v>167</v>
      </c>
      <c r="C6" s="4" t="s">
        <v>55</v>
      </c>
      <c r="D6" s="31"/>
      <c r="E6" s="36">
        <v>9325118359</v>
      </c>
      <c r="F6" s="5">
        <v>35</v>
      </c>
      <c r="G6" s="3">
        <v>35</v>
      </c>
      <c r="H6" s="3">
        <v>370</v>
      </c>
      <c r="I6" s="3">
        <f t="shared" si="1"/>
        <v>12950</v>
      </c>
      <c r="J6" s="3">
        <v>0</v>
      </c>
      <c r="K6" s="3">
        <v>0</v>
      </c>
      <c r="L6" s="3">
        <v>35</v>
      </c>
      <c r="M6" s="3">
        <v>59</v>
      </c>
      <c r="N6" s="3">
        <f t="shared" si="2"/>
        <v>2065</v>
      </c>
      <c r="O6" s="3">
        <v>1</v>
      </c>
      <c r="P6" s="3">
        <v>26</v>
      </c>
      <c r="Q6" s="3">
        <v>35</v>
      </c>
      <c r="R6" s="3">
        <v>300</v>
      </c>
      <c r="S6" s="3">
        <f t="shared" si="3"/>
        <v>10500</v>
      </c>
      <c r="T6" s="3">
        <v>1</v>
      </c>
      <c r="U6" s="3">
        <v>100</v>
      </c>
      <c r="V6" s="3">
        <f t="shared" si="0"/>
        <v>25641</v>
      </c>
      <c r="W6" s="3"/>
      <c r="X6" s="2"/>
    </row>
    <row r="7" spans="1:24" ht="15.75">
      <c r="A7" s="8" t="s">
        <v>77</v>
      </c>
      <c r="B7" s="14" t="s">
        <v>168</v>
      </c>
      <c r="C7" s="4" t="s">
        <v>53</v>
      </c>
      <c r="D7" s="31" t="s">
        <v>184</v>
      </c>
      <c r="E7" s="36">
        <v>9975786400</v>
      </c>
      <c r="F7" s="5">
        <v>25</v>
      </c>
      <c r="G7" s="3">
        <v>25</v>
      </c>
      <c r="H7" s="3">
        <v>370</v>
      </c>
      <c r="I7" s="3">
        <f t="shared" si="1"/>
        <v>9250</v>
      </c>
      <c r="J7" s="3">
        <v>0</v>
      </c>
      <c r="K7" s="3">
        <v>0</v>
      </c>
      <c r="L7" s="3">
        <v>25</v>
      </c>
      <c r="M7" s="3">
        <v>59</v>
      </c>
      <c r="N7" s="3">
        <f t="shared" si="2"/>
        <v>1475</v>
      </c>
      <c r="O7" s="3">
        <v>1</v>
      </c>
      <c r="P7" s="3">
        <v>26</v>
      </c>
      <c r="Q7" s="3">
        <v>25</v>
      </c>
      <c r="R7" s="3">
        <v>300</v>
      </c>
      <c r="S7" s="3">
        <f t="shared" si="3"/>
        <v>7500</v>
      </c>
      <c r="T7" s="3">
        <v>1</v>
      </c>
      <c r="U7" s="3">
        <v>100</v>
      </c>
      <c r="V7" s="3">
        <f t="shared" si="0"/>
        <v>18351</v>
      </c>
      <c r="W7" s="3"/>
      <c r="X7" s="2"/>
    </row>
    <row r="8" spans="1:24" ht="15.75">
      <c r="A8" s="8" t="s">
        <v>54</v>
      </c>
      <c r="B8" s="14" t="s">
        <v>166</v>
      </c>
      <c r="C8" s="4" t="s">
        <v>55</v>
      </c>
      <c r="D8" s="31"/>
      <c r="E8" s="36">
        <v>8698894498</v>
      </c>
      <c r="F8" s="5">
        <v>15</v>
      </c>
      <c r="G8" s="3">
        <v>15</v>
      </c>
      <c r="H8" s="3">
        <v>370</v>
      </c>
      <c r="I8" s="3">
        <f t="shared" si="1"/>
        <v>5550</v>
      </c>
      <c r="J8" s="3">
        <v>0</v>
      </c>
      <c r="K8" s="3">
        <v>0</v>
      </c>
      <c r="L8" s="3">
        <v>15</v>
      </c>
      <c r="M8" s="3">
        <v>59</v>
      </c>
      <c r="N8" s="3">
        <f t="shared" si="2"/>
        <v>885</v>
      </c>
      <c r="O8" s="3">
        <v>1</v>
      </c>
      <c r="P8" s="3">
        <v>26</v>
      </c>
      <c r="Q8" s="3">
        <v>15</v>
      </c>
      <c r="R8" s="3">
        <v>300</v>
      </c>
      <c r="S8" s="3">
        <f t="shared" si="3"/>
        <v>4500</v>
      </c>
      <c r="T8" s="3">
        <v>1</v>
      </c>
      <c r="U8" s="3">
        <v>100</v>
      </c>
      <c r="V8" s="3">
        <f t="shared" si="0"/>
        <v>11061</v>
      </c>
      <c r="W8" s="3"/>
      <c r="X8" s="2"/>
    </row>
    <row r="9" spans="1:24" ht="15.75">
      <c r="A9" s="8" t="s">
        <v>78</v>
      </c>
      <c r="B9" s="14" t="s">
        <v>0</v>
      </c>
      <c r="C9" s="4" t="s">
        <v>60</v>
      </c>
      <c r="D9" s="31"/>
      <c r="E9" s="36"/>
      <c r="F9" s="5">
        <v>15</v>
      </c>
      <c r="G9" s="3">
        <v>15</v>
      </c>
      <c r="H9" s="3">
        <v>370</v>
      </c>
      <c r="I9" s="3">
        <f t="shared" si="1"/>
        <v>5550</v>
      </c>
      <c r="J9" s="3">
        <v>0</v>
      </c>
      <c r="K9" s="3">
        <v>0</v>
      </c>
      <c r="L9" s="3">
        <v>15</v>
      </c>
      <c r="M9" s="3">
        <v>59</v>
      </c>
      <c r="N9" s="3">
        <f t="shared" si="2"/>
        <v>885</v>
      </c>
      <c r="O9" s="3">
        <v>1</v>
      </c>
      <c r="P9" s="3">
        <v>26</v>
      </c>
      <c r="Q9" s="3">
        <v>15</v>
      </c>
      <c r="R9" s="3">
        <v>300</v>
      </c>
      <c r="S9" s="3">
        <f t="shared" si="3"/>
        <v>4500</v>
      </c>
      <c r="T9" s="3">
        <v>1</v>
      </c>
      <c r="U9" s="3">
        <v>100</v>
      </c>
      <c r="V9" s="3">
        <f t="shared" si="0"/>
        <v>11061</v>
      </c>
      <c r="W9" s="3"/>
      <c r="X9" s="2"/>
    </row>
    <row r="10" spans="1:24" ht="15.75">
      <c r="A10" s="8" t="s">
        <v>79</v>
      </c>
      <c r="B10" s="14" t="s">
        <v>3</v>
      </c>
      <c r="C10" s="4" t="s">
        <v>60</v>
      </c>
      <c r="D10" s="31"/>
      <c r="E10" s="36">
        <v>9860891473</v>
      </c>
      <c r="F10" s="5">
        <v>10</v>
      </c>
      <c r="G10" s="3">
        <v>10</v>
      </c>
      <c r="H10" s="3">
        <v>370</v>
      </c>
      <c r="I10" s="3">
        <f t="shared" si="1"/>
        <v>3700</v>
      </c>
      <c r="J10" s="3">
        <v>0</v>
      </c>
      <c r="K10" s="3">
        <v>0</v>
      </c>
      <c r="L10" s="3">
        <v>10</v>
      </c>
      <c r="M10" s="3">
        <v>59</v>
      </c>
      <c r="N10" s="3">
        <f t="shared" si="2"/>
        <v>590</v>
      </c>
      <c r="O10" s="3">
        <v>1</v>
      </c>
      <c r="P10" s="3">
        <v>26</v>
      </c>
      <c r="Q10" s="3">
        <v>10</v>
      </c>
      <c r="R10" s="3">
        <v>300</v>
      </c>
      <c r="S10" s="3">
        <f t="shared" si="3"/>
        <v>3000</v>
      </c>
      <c r="T10" s="3">
        <v>1</v>
      </c>
      <c r="U10" s="3">
        <v>100</v>
      </c>
      <c r="V10" s="3">
        <f t="shared" si="0"/>
        <v>7416</v>
      </c>
      <c r="W10" s="3"/>
      <c r="X10" s="2"/>
    </row>
    <row r="11" spans="1:24" ht="15.75">
      <c r="A11" s="8" t="s">
        <v>80</v>
      </c>
      <c r="B11" s="14" t="s">
        <v>189</v>
      </c>
      <c r="C11" s="4" t="s">
        <v>60</v>
      </c>
      <c r="D11" s="31"/>
      <c r="E11" s="36">
        <v>9673383332</v>
      </c>
      <c r="F11" s="5">
        <v>20</v>
      </c>
      <c r="G11" s="3">
        <v>20</v>
      </c>
      <c r="H11" s="3">
        <v>370</v>
      </c>
      <c r="I11" s="3">
        <f t="shared" si="1"/>
        <v>7400</v>
      </c>
      <c r="J11" s="3">
        <v>0</v>
      </c>
      <c r="K11" s="3">
        <v>0</v>
      </c>
      <c r="L11" s="3">
        <v>20</v>
      </c>
      <c r="M11" s="3">
        <v>59</v>
      </c>
      <c r="N11" s="3">
        <f t="shared" si="2"/>
        <v>1180</v>
      </c>
      <c r="O11" s="3">
        <v>1</v>
      </c>
      <c r="P11" s="3">
        <v>26</v>
      </c>
      <c r="Q11" s="3">
        <v>20</v>
      </c>
      <c r="R11" s="3">
        <v>300</v>
      </c>
      <c r="S11" s="3">
        <f t="shared" si="3"/>
        <v>6000</v>
      </c>
      <c r="T11" s="3">
        <v>1</v>
      </c>
      <c r="U11" s="3">
        <v>100</v>
      </c>
      <c r="V11" s="3">
        <f t="shared" si="0"/>
        <v>14706</v>
      </c>
      <c r="W11" s="3"/>
      <c r="X11" s="2"/>
    </row>
    <row r="12" spans="1:24" ht="15.75">
      <c r="A12" s="8" t="s">
        <v>81</v>
      </c>
      <c r="B12" s="14" t="s">
        <v>190</v>
      </c>
      <c r="C12" s="4" t="s">
        <v>60</v>
      </c>
      <c r="D12" s="31"/>
      <c r="E12" s="36">
        <v>9673383332</v>
      </c>
      <c r="F12" s="5">
        <v>15</v>
      </c>
      <c r="G12" s="3">
        <v>15</v>
      </c>
      <c r="H12" s="3">
        <v>370</v>
      </c>
      <c r="I12" s="3">
        <f t="shared" si="1"/>
        <v>5550</v>
      </c>
      <c r="J12" s="3">
        <v>0</v>
      </c>
      <c r="K12" s="3">
        <v>0</v>
      </c>
      <c r="L12" s="3">
        <v>15</v>
      </c>
      <c r="M12" s="3">
        <v>59</v>
      </c>
      <c r="N12" s="3">
        <f t="shared" si="2"/>
        <v>885</v>
      </c>
      <c r="O12" s="3">
        <v>1</v>
      </c>
      <c r="P12" s="3">
        <v>26</v>
      </c>
      <c r="Q12" s="3">
        <v>15</v>
      </c>
      <c r="R12" s="3">
        <v>300</v>
      </c>
      <c r="S12" s="3">
        <f t="shared" si="3"/>
        <v>4500</v>
      </c>
      <c r="T12" s="3">
        <v>1</v>
      </c>
      <c r="U12" s="3">
        <v>100</v>
      </c>
      <c r="V12" s="3">
        <f t="shared" si="0"/>
        <v>11061</v>
      </c>
      <c r="W12" s="3"/>
      <c r="X12" s="2"/>
    </row>
    <row r="13" spans="1:24" ht="15.75">
      <c r="A13" s="8" t="s">
        <v>61</v>
      </c>
      <c r="B13" s="14" t="s">
        <v>164</v>
      </c>
      <c r="C13" s="4" t="s">
        <v>60</v>
      </c>
      <c r="D13" s="31"/>
      <c r="E13" s="36">
        <v>8806135851</v>
      </c>
      <c r="F13" s="5">
        <v>10</v>
      </c>
      <c r="G13" s="3">
        <v>10</v>
      </c>
      <c r="H13" s="3">
        <v>370</v>
      </c>
      <c r="I13" s="3">
        <f t="shared" si="1"/>
        <v>3700</v>
      </c>
      <c r="J13" s="3">
        <v>0</v>
      </c>
      <c r="K13" s="3">
        <v>0</v>
      </c>
      <c r="L13" s="3">
        <v>10</v>
      </c>
      <c r="M13" s="3">
        <v>59</v>
      </c>
      <c r="N13" s="3">
        <f t="shared" si="2"/>
        <v>590</v>
      </c>
      <c r="O13" s="3">
        <v>1</v>
      </c>
      <c r="P13" s="3">
        <v>26</v>
      </c>
      <c r="Q13" s="3">
        <v>10</v>
      </c>
      <c r="R13" s="3">
        <v>300</v>
      </c>
      <c r="S13" s="3">
        <f t="shared" si="3"/>
        <v>3000</v>
      </c>
      <c r="T13" s="3">
        <v>1</v>
      </c>
      <c r="U13" s="3">
        <v>100</v>
      </c>
      <c r="V13" s="3">
        <f t="shared" si="0"/>
        <v>7416</v>
      </c>
      <c r="W13" s="3"/>
      <c r="X13" s="2"/>
    </row>
    <row r="14" spans="1:24" ht="15.75">
      <c r="A14" s="8" t="s">
        <v>82</v>
      </c>
      <c r="B14" s="14" t="s">
        <v>1</v>
      </c>
      <c r="C14" s="4" t="s">
        <v>60</v>
      </c>
      <c r="D14" s="31"/>
      <c r="E14" s="36"/>
      <c r="F14" s="5">
        <v>10</v>
      </c>
      <c r="G14" s="3">
        <v>10</v>
      </c>
      <c r="H14" s="3">
        <v>370</v>
      </c>
      <c r="I14" s="3">
        <f t="shared" si="1"/>
        <v>3700</v>
      </c>
      <c r="J14" s="3">
        <v>1</v>
      </c>
      <c r="K14" s="3">
        <v>620</v>
      </c>
      <c r="L14" s="3">
        <v>10</v>
      </c>
      <c r="M14" s="3">
        <v>59</v>
      </c>
      <c r="N14" s="3">
        <f t="shared" si="2"/>
        <v>590</v>
      </c>
      <c r="O14" s="3">
        <v>1</v>
      </c>
      <c r="P14" s="3">
        <v>26</v>
      </c>
      <c r="Q14" s="3">
        <v>10</v>
      </c>
      <c r="R14" s="3">
        <v>300</v>
      </c>
      <c r="S14" s="3">
        <f t="shared" si="3"/>
        <v>3000</v>
      </c>
      <c r="T14" s="3">
        <v>1</v>
      </c>
      <c r="U14" s="3">
        <v>100</v>
      </c>
      <c r="V14" s="3">
        <f t="shared" si="0"/>
        <v>8036</v>
      </c>
      <c r="W14" s="3"/>
      <c r="X14" s="2"/>
    </row>
    <row r="15" spans="1:24" ht="15.75">
      <c r="A15" s="8" t="s">
        <v>83</v>
      </c>
      <c r="B15" s="14" t="s">
        <v>2</v>
      </c>
      <c r="C15" s="4" t="s">
        <v>60</v>
      </c>
      <c r="D15" s="31"/>
      <c r="E15" s="36"/>
      <c r="F15" s="5">
        <v>15</v>
      </c>
      <c r="G15" s="3">
        <v>15</v>
      </c>
      <c r="H15" s="3">
        <v>370</v>
      </c>
      <c r="I15" s="3">
        <f t="shared" si="1"/>
        <v>5550</v>
      </c>
      <c r="J15" s="3">
        <v>0</v>
      </c>
      <c r="K15" s="3">
        <v>0</v>
      </c>
      <c r="L15" s="3">
        <v>15</v>
      </c>
      <c r="M15" s="3">
        <v>59</v>
      </c>
      <c r="N15" s="3">
        <f t="shared" si="2"/>
        <v>885</v>
      </c>
      <c r="O15" s="3">
        <v>1</v>
      </c>
      <c r="P15" s="3">
        <v>26</v>
      </c>
      <c r="Q15" s="3">
        <v>15</v>
      </c>
      <c r="R15" s="3">
        <v>300</v>
      </c>
      <c r="S15" s="3">
        <f t="shared" si="3"/>
        <v>4500</v>
      </c>
      <c r="T15" s="3">
        <v>1</v>
      </c>
      <c r="U15" s="3">
        <v>100</v>
      </c>
      <c r="V15" s="3">
        <f t="shared" si="0"/>
        <v>11061</v>
      </c>
      <c r="W15" s="3"/>
      <c r="X15" s="2"/>
    </row>
    <row r="16" spans="1:24" ht="15.75">
      <c r="A16" s="11">
        <v>13</v>
      </c>
      <c r="B16" s="14" t="s">
        <v>159</v>
      </c>
      <c r="C16" s="4" t="s">
        <v>60</v>
      </c>
      <c r="D16" s="31"/>
      <c r="E16" s="36">
        <v>9823766467</v>
      </c>
      <c r="F16" s="5">
        <v>10</v>
      </c>
      <c r="G16" s="3">
        <v>10</v>
      </c>
      <c r="H16" s="3">
        <v>370</v>
      </c>
      <c r="I16" s="3">
        <f t="shared" si="1"/>
        <v>3700</v>
      </c>
      <c r="J16" s="3">
        <v>0</v>
      </c>
      <c r="K16" s="3">
        <v>0</v>
      </c>
      <c r="L16" s="3">
        <v>10</v>
      </c>
      <c r="M16" s="3">
        <v>59</v>
      </c>
      <c r="N16" s="3">
        <f t="shared" si="2"/>
        <v>590</v>
      </c>
      <c r="O16" s="3">
        <v>1</v>
      </c>
      <c r="P16" s="3">
        <v>26</v>
      </c>
      <c r="Q16" s="3">
        <v>10</v>
      </c>
      <c r="R16" s="3">
        <v>300</v>
      </c>
      <c r="S16" s="3">
        <f t="shared" si="3"/>
        <v>3000</v>
      </c>
      <c r="T16" s="3">
        <v>1</v>
      </c>
      <c r="U16" s="3">
        <v>100</v>
      </c>
      <c r="V16" s="3">
        <f t="shared" si="0"/>
        <v>7416</v>
      </c>
      <c r="W16" s="3"/>
      <c r="X16" s="2"/>
    </row>
    <row r="17" spans="1:24" ht="15.75">
      <c r="A17" s="8" t="s">
        <v>84</v>
      </c>
      <c r="B17" s="14" t="s">
        <v>174</v>
      </c>
      <c r="C17" s="4" t="s">
        <v>60</v>
      </c>
      <c r="D17" s="31" t="s">
        <v>175</v>
      </c>
      <c r="E17" s="36">
        <v>9423922223</v>
      </c>
      <c r="F17" s="5">
        <v>10</v>
      </c>
      <c r="G17" s="3">
        <v>10</v>
      </c>
      <c r="H17" s="3">
        <v>370</v>
      </c>
      <c r="I17" s="3">
        <f t="shared" si="1"/>
        <v>3700</v>
      </c>
      <c r="J17" s="3">
        <v>0</v>
      </c>
      <c r="K17" s="3">
        <v>0</v>
      </c>
      <c r="L17" s="3">
        <v>10</v>
      </c>
      <c r="M17" s="3">
        <v>59</v>
      </c>
      <c r="N17" s="3">
        <f t="shared" si="2"/>
        <v>590</v>
      </c>
      <c r="O17" s="3">
        <v>1</v>
      </c>
      <c r="P17" s="3">
        <v>26</v>
      </c>
      <c r="Q17" s="3">
        <v>10</v>
      </c>
      <c r="R17" s="3">
        <v>300</v>
      </c>
      <c r="S17" s="3">
        <f t="shared" si="3"/>
        <v>3000</v>
      </c>
      <c r="T17" s="3">
        <v>1</v>
      </c>
      <c r="U17" s="3">
        <v>100</v>
      </c>
      <c r="V17" s="3">
        <f t="shared" si="0"/>
        <v>7416</v>
      </c>
      <c r="W17" s="3"/>
      <c r="X17" s="2"/>
    </row>
    <row r="18" spans="1:24" ht="15.75">
      <c r="A18" s="8" t="s">
        <v>59</v>
      </c>
      <c r="B18" s="14" t="s">
        <v>5</v>
      </c>
      <c r="C18" s="4" t="s">
        <v>60</v>
      </c>
      <c r="D18" s="31"/>
      <c r="E18" s="36">
        <v>9921792296</v>
      </c>
      <c r="F18" s="5">
        <v>25</v>
      </c>
      <c r="G18" s="3">
        <v>25</v>
      </c>
      <c r="H18" s="3">
        <v>370</v>
      </c>
      <c r="I18" s="3">
        <f t="shared" si="1"/>
        <v>9250</v>
      </c>
      <c r="J18" s="3">
        <v>0</v>
      </c>
      <c r="K18" s="3">
        <v>0</v>
      </c>
      <c r="L18" s="3">
        <v>25</v>
      </c>
      <c r="M18" s="3">
        <v>59</v>
      </c>
      <c r="N18" s="3">
        <f t="shared" si="2"/>
        <v>1475</v>
      </c>
      <c r="O18" s="3">
        <v>1</v>
      </c>
      <c r="P18" s="3">
        <v>26</v>
      </c>
      <c r="Q18" s="3">
        <v>25</v>
      </c>
      <c r="R18" s="3">
        <v>300</v>
      </c>
      <c r="S18" s="3">
        <f t="shared" si="3"/>
        <v>7500</v>
      </c>
      <c r="T18" s="3">
        <v>1</v>
      </c>
      <c r="U18" s="3">
        <v>100</v>
      </c>
      <c r="V18" s="3">
        <f t="shared" si="0"/>
        <v>18351</v>
      </c>
      <c r="W18" s="3"/>
      <c r="X18" s="2"/>
    </row>
    <row r="19" spans="1:24" ht="15.75">
      <c r="A19" s="8" t="s">
        <v>85</v>
      </c>
      <c r="B19" s="14" t="s">
        <v>171</v>
      </c>
      <c r="C19" s="4" t="s">
        <v>55</v>
      </c>
      <c r="D19" s="31" t="s">
        <v>172</v>
      </c>
      <c r="E19" s="36">
        <v>9823130368</v>
      </c>
      <c r="F19" s="5">
        <v>5</v>
      </c>
      <c r="G19" s="3">
        <v>5</v>
      </c>
      <c r="H19" s="3">
        <v>370</v>
      </c>
      <c r="I19" s="3">
        <f t="shared" si="1"/>
        <v>1850</v>
      </c>
      <c r="J19" s="3">
        <v>0</v>
      </c>
      <c r="K19" s="3">
        <v>0</v>
      </c>
      <c r="L19" s="3">
        <v>5</v>
      </c>
      <c r="M19" s="3">
        <v>59</v>
      </c>
      <c r="N19" s="3">
        <f t="shared" si="2"/>
        <v>295</v>
      </c>
      <c r="O19" s="3">
        <v>1</v>
      </c>
      <c r="P19" s="3">
        <v>26</v>
      </c>
      <c r="Q19" s="3">
        <v>5</v>
      </c>
      <c r="R19" s="3">
        <v>300</v>
      </c>
      <c r="S19" s="3">
        <f t="shared" si="3"/>
        <v>1500</v>
      </c>
      <c r="T19" s="3">
        <v>1</v>
      </c>
      <c r="U19" s="3">
        <v>100</v>
      </c>
      <c r="V19" s="3">
        <f t="shared" si="0"/>
        <v>3771</v>
      </c>
      <c r="W19" s="3"/>
      <c r="X19" s="2"/>
    </row>
    <row r="20" spans="1:24" ht="15.75">
      <c r="A20" s="8" t="s">
        <v>86</v>
      </c>
      <c r="B20" s="14" t="s">
        <v>34</v>
      </c>
      <c r="C20" s="4" t="s">
        <v>60</v>
      </c>
      <c r="D20" s="31"/>
      <c r="E20" s="36"/>
      <c r="F20" s="5">
        <v>15</v>
      </c>
      <c r="G20" s="3">
        <v>15</v>
      </c>
      <c r="H20" s="3">
        <v>370</v>
      </c>
      <c r="I20" s="3">
        <f t="shared" si="1"/>
        <v>5550</v>
      </c>
      <c r="J20" s="3">
        <v>0</v>
      </c>
      <c r="K20" s="3">
        <v>0</v>
      </c>
      <c r="L20" s="3">
        <v>15</v>
      </c>
      <c r="M20" s="3">
        <v>59</v>
      </c>
      <c r="N20" s="3">
        <f t="shared" si="2"/>
        <v>885</v>
      </c>
      <c r="O20" s="3">
        <v>1</v>
      </c>
      <c r="P20" s="3">
        <v>26</v>
      </c>
      <c r="Q20" s="3">
        <v>15</v>
      </c>
      <c r="R20" s="3">
        <v>300</v>
      </c>
      <c r="S20" s="3">
        <f t="shared" si="3"/>
        <v>4500</v>
      </c>
      <c r="T20" s="3">
        <v>1</v>
      </c>
      <c r="U20" s="3">
        <v>100</v>
      </c>
      <c r="V20" s="3">
        <f t="shared" si="0"/>
        <v>11061</v>
      </c>
      <c r="W20" s="3"/>
      <c r="X20" s="2"/>
    </row>
    <row r="21" spans="1:24" ht="15.75">
      <c r="A21" s="8" t="s">
        <v>87</v>
      </c>
      <c r="B21" s="14" t="s">
        <v>169</v>
      </c>
      <c r="C21" s="4" t="s">
        <v>55</v>
      </c>
      <c r="D21" s="31"/>
      <c r="E21" s="36"/>
      <c r="F21" s="5">
        <v>10</v>
      </c>
      <c r="G21" s="3">
        <v>10</v>
      </c>
      <c r="H21" s="3">
        <v>370</v>
      </c>
      <c r="I21" s="3">
        <f t="shared" si="1"/>
        <v>3700</v>
      </c>
      <c r="J21" s="3">
        <v>0</v>
      </c>
      <c r="K21" s="3">
        <v>0</v>
      </c>
      <c r="L21" s="3">
        <v>10</v>
      </c>
      <c r="M21" s="3">
        <v>59</v>
      </c>
      <c r="N21" s="3">
        <f t="shared" si="2"/>
        <v>590</v>
      </c>
      <c r="O21" s="3">
        <v>1</v>
      </c>
      <c r="P21" s="3">
        <v>26</v>
      </c>
      <c r="Q21" s="3">
        <v>10</v>
      </c>
      <c r="R21" s="3">
        <v>300</v>
      </c>
      <c r="S21" s="3">
        <f t="shared" si="3"/>
        <v>3000</v>
      </c>
      <c r="T21" s="3">
        <v>1</v>
      </c>
      <c r="U21" s="3">
        <v>100</v>
      </c>
      <c r="V21" s="3">
        <f t="shared" si="0"/>
        <v>7416</v>
      </c>
      <c r="W21" s="3"/>
      <c r="X21" s="2"/>
    </row>
    <row r="22" spans="1:24" ht="15.75">
      <c r="A22" s="8" t="s">
        <v>88</v>
      </c>
      <c r="B22" s="14" t="s">
        <v>7</v>
      </c>
      <c r="C22" s="4" t="s">
        <v>60</v>
      </c>
      <c r="D22" s="31"/>
      <c r="E22" s="36">
        <v>7020822056</v>
      </c>
      <c r="F22" s="5">
        <v>25</v>
      </c>
      <c r="G22" s="3">
        <v>25</v>
      </c>
      <c r="H22" s="3">
        <v>370</v>
      </c>
      <c r="I22" s="3">
        <f t="shared" si="1"/>
        <v>9250</v>
      </c>
      <c r="J22" s="3">
        <v>0</v>
      </c>
      <c r="K22" s="3">
        <v>0</v>
      </c>
      <c r="L22" s="3">
        <v>25</v>
      </c>
      <c r="M22" s="3">
        <v>59</v>
      </c>
      <c r="N22" s="3">
        <f t="shared" si="2"/>
        <v>1475</v>
      </c>
      <c r="O22" s="3">
        <v>1</v>
      </c>
      <c r="P22" s="3">
        <v>26</v>
      </c>
      <c r="Q22" s="3">
        <v>25</v>
      </c>
      <c r="R22" s="3">
        <v>300</v>
      </c>
      <c r="S22" s="3">
        <f t="shared" si="3"/>
        <v>7500</v>
      </c>
      <c r="T22" s="3">
        <v>1</v>
      </c>
      <c r="U22" s="3">
        <v>100</v>
      </c>
      <c r="V22" s="3">
        <f t="shared" si="0"/>
        <v>18351</v>
      </c>
      <c r="W22" s="3"/>
      <c r="X22" s="2"/>
    </row>
    <row r="23" spans="1:24" ht="15.75">
      <c r="A23" s="8" t="s">
        <v>62</v>
      </c>
      <c r="B23" s="14" t="s">
        <v>6</v>
      </c>
      <c r="C23" s="4" t="s">
        <v>60</v>
      </c>
      <c r="D23" s="31"/>
      <c r="E23" s="36"/>
      <c r="F23" s="5">
        <v>15</v>
      </c>
      <c r="G23" s="3">
        <v>15</v>
      </c>
      <c r="H23" s="3">
        <v>370</v>
      </c>
      <c r="I23" s="3">
        <f t="shared" si="1"/>
        <v>5550</v>
      </c>
      <c r="J23" s="3">
        <v>0</v>
      </c>
      <c r="K23" s="3">
        <v>0</v>
      </c>
      <c r="L23" s="3">
        <v>15</v>
      </c>
      <c r="M23" s="3">
        <v>59</v>
      </c>
      <c r="N23" s="3">
        <f t="shared" si="2"/>
        <v>885</v>
      </c>
      <c r="O23" s="3">
        <v>1</v>
      </c>
      <c r="P23" s="3">
        <v>26</v>
      </c>
      <c r="Q23" s="3">
        <v>15</v>
      </c>
      <c r="R23" s="3">
        <v>300</v>
      </c>
      <c r="S23" s="3">
        <f t="shared" si="3"/>
        <v>4500</v>
      </c>
      <c r="T23" s="3">
        <v>1</v>
      </c>
      <c r="U23" s="3">
        <v>100</v>
      </c>
      <c r="V23" s="3">
        <f t="shared" si="0"/>
        <v>11061</v>
      </c>
      <c r="W23" s="3"/>
      <c r="X23" s="2"/>
    </row>
    <row r="24" spans="1:24" ht="15.75">
      <c r="A24" s="8" t="s">
        <v>89</v>
      </c>
      <c r="B24" s="14" t="s">
        <v>8</v>
      </c>
      <c r="C24" s="4" t="s">
        <v>53</v>
      </c>
      <c r="D24" s="31"/>
      <c r="E24" s="35">
        <v>7058181775</v>
      </c>
      <c r="F24" s="5">
        <v>10</v>
      </c>
      <c r="G24" s="3">
        <v>10</v>
      </c>
      <c r="H24" s="3">
        <v>370</v>
      </c>
      <c r="I24" s="3">
        <f t="shared" si="1"/>
        <v>3700</v>
      </c>
      <c r="J24" s="3">
        <v>1</v>
      </c>
      <c r="K24" s="3">
        <v>620</v>
      </c>
      <c r="L24" s="3">
        <v>10</v>
      </c>
      <c r="M24" s="3">
        <v>59</v>
      </c>
      <c r="N24" s="3">
        <f t="shared" si="2"/>
        <v>590</v>
      </c>
      <c r="O24" s="3">
        <v>1</v>
      </c>
      <c r="P24" s="3">
        <v>26</v>
      </c>
      <c r="Q24" s="3">
        <v>10</v>
      </c>
      <c r="R24" s="3">
        <v>300</v>
      </c>
      <c r="S24" s="3">
        <f t="shared" si="3"/>
        <v>3000</v>
      </c>
      <c r="T24" s="3">
        <v>1</v>
      </c>
      <c r="U24" s="3">
        <v>100</v>
      </c>
      <c r="V24" s="3">
        <f t="shared" si="0"/>
        <v>8036</v>
      </c>
      <c r="W24" s="3"/>
      <c r="X24" s="1"/>
    </row>
    <row r="25" spans="1:24" ht="15.75">
      <c r="A25" s="8" t="s">
        <v>90</v>
      </c>
      <c r="B25" s="14" t="s">
        <v>163</v>
      </c>
      <c r="C25" s="4" t="s">
        <v>60</v>
      </c>
      <c r="D25" s="31"/>
      <c r="E25" s="36"/>
      <c r="F25" s="5">
        <v>5</v>
      </c>
      <c r="G25" s="3">
        <v>5</v>
      </c>
      <c r="H25" s="3">
        <v>370</v>
      </c>
      <c r="I25" s="3">
        <f t="shared" si="1"/>
        <v>1850</v>
      </c>
      <c r="J25" s="3">
        <v>0</v>
      </c>
      <c r="K25" s="3">
        <v>0</v>
      </c>
      <c r="L25" s="3">
        <v>5</v>
      </c>
      <c r="M25" s="3">
        <v>59</v>
      </c>
      <c r="N25" s="3">
        <f t="shared" si="2"/>
        <v>295</v>
      </c>
      <c r="O25" s="3">
        <v>1</v>
      </c>
      <c r="P25" s="3">
        <v>26</v>
      </c>
      <c r="Q25" s="3">
        <v>5</v>
      </c>
      <c r="R25" s="3">
        <v>300</v>
      </c>
      <c r="S25" s="3">
        <f t="shared" si="3"/>
        <v>1500</v>
      </c>
      <c r="T25" s="3">
        <v>1</v>
      </c>
      <c r="U25" s="3">
        <v>100</v>
      </c>
      <c r="V25" s="3">
        <f t="shared" si="0"/>
        <v>3771</v>
      </c>
      <c r="W25" s="3"/>
      <c r="X25" s="2"/>
    </row>
    <row r="26" spans="1:24" ht="15.75">
      <c r="A26" s="8" t="s">
        <v>91</v>
      </c>
      <c r="B26" s="25" t="s">
        <v>160</v>
      </c>
      <c r="C26" s="4" t="s">
        <v>55</v>
      </c>
      <c r="D26" s="31"/>
      <c r="E26" s="36"/>
      <c r="F26" s="5">
        <v>5</v>
      </c>
      <c r="G26" s="3">
        <v>5</v>
      </c>
      <c r="H26" s="3">
        <v>370</v>
      </c>
      <c r="I26" s="3">
        <f t="shared" si="1"/>
        <v>1850</v>
      </c>
      <c r="J26" s="3">
        <v>0</v>
      </c>
      <c r="K26" s="3">
        <v>0</v>
      </c>
      <c r="L26" s="3">
        <v>5</v>
      </c>
      <c r="M26" s="3">
        <v>59</v>
      </c>
      <c r="N26" s="3">
        <f t="shared" si="2"/>
        <v>295</v>
      </c>
      <c r="O26" s="3">
        <v>1</v>
      </c>
      <c r="P26" s="3">
        <v>26</v>
      </c>
      <c r="Q26" s="3">
        <v>5</v>
      </c>
      <c r="R26" s="3">
        <v>300</v>
      </c>
      <c r="S26" s="3">
        <f t="shared" si="3"/>
        <v>1500</v>
      </c>
      <c r="T26" s="3">
        <v>1</v>
      </c>
      <c r="U26" s="3">
        <v>100</v>
      </c>
      <c r="V26" s="3">
        <f t="shared" si="0"/>
        <v>3771</v>
      </c>
      <c r="W26" s="3"/>
      <c r="X26" s="2"/>
    </row>
    <row r="27" spans="1:24" ht="15.75">
      <c r="A27" s="8" t="s">
        <v>92</v>
      </c>
      <c r="B27" s="14" t="s">
        <v>9</v>
      </c>
      <c r="C27" s="4" t="s">
        <v>53</v>
      </c>
      <c r="D27" s="31" t="s">
        <v>187</v>
      </c>
      <c r="E27" s="36">
        <v>9673654440</v>
      </c>
      <c r="F27" s="5">
        <v>10</v>
      </c>
      <c r="G27" s="3">
        <v>10</v>
      </c>
      <c r="H27" s="3">
        <v>370</v>
      </c>
      <c r="I27" s="3">
        <f t="shared" si="1"/>
        <v>3700</v>
      </c>
      <c r="J27" s="3">
        <v>0</v>
      </c>
      <c r="K27" s="3">
        <v>0</v>
      </c>
      <c r="L27" s="3">
        <v>10</v>
      </c>
      <c r="M27" s="3">
        <v>59</v>
      </c>
      <c r="N27" s="3">
        <f t="shared" si="2"/>
        <v>590</v>
      </c>
      <c r="O27" s="3">
        <v>1</v>
      </c>
      <c r="P27" s="3">
        <v>26</v>
      </c>
      <c r="Q27" s="3">
        <v>10</v>
      </c>
      <c r="R27" s="3">
        <v>300</v>
      </c>
      <c r="S27" s="3">
        <f t="shared" si="3"/>
        <v>3000</v>
      </c>
      <c r="T27" s="3">
        <v>1</v>
      </c>
      <c r="U27" s="3">
        <v>100</v>
      </c>
      <c r="V27" s="3">
        <f t="shared" si="0"/>
        <v>7416</v>
      </c>
      <c r="W27" s="3"/>
      <c r="X27" s="2"/>
    </row>
    <row r="28" spans="1:24" ht="15.75">
      <c r="A28" s="8" t="s">
        <v>58</v>
      </c>
      <c r="B28" s="14" t="s">
        <v>10</v>
      </c>
      <c r="C28" s="4" t="s">
        <v>60</v>
      </c>
      <c r="D28" s="31" t="s">
        <v>178</v>
      </c>
      <c r="E28" s="37" t="s">
        <v>179</v>
      </c>
      <c r="F28" s="5">
        <v>5</v>
      </c>
      <c r="G28" s="3">
        <v>5</v>
      </c>
      <c r="H28" s="3">
        <v>370</v>
      </c>
      <c r="I28" s="3">
        <f t="shared" si="1"/>
        <v>1850</v>
      </c>
      <c r="J28" s="3">
        <v>0</v>
      </c>
      <c r="K28" s="3">
        <v>0</v>
      </c>
      <c r="L28" s="3">
        <v>5</v>
      </c>
      <c r="M28" s="3">
        <v>59</v>
      </c>
      <c r="N28" s="3">
        <f t="shared" si="2"/>
        <v>295</v>
      </c>
      <c r="O28" s="3">
        <v>1</v>
      </c>
      <c r="P28" s="3">
        <v>26</v>
      </c>
      <c r="Q28" s="3">
        <v>5</v>
      </c>
      <c r="R28" s="3">
        <v>300</v>
      </c>
      <c r="S28" s="3">
        <f t="shared" si="3"/>
        <v>1500</v>
      </c>
      <c r="T28" s="3">
        <v>1</v>
      </c>
      <c r="U28" s="3">
        <v>100</v>
      </c>
      <c r="V28" s="3">
        <v>3771</v>
      </c>
      <c r="W28" s="3"/>
      <c r="X28" s="2"/>
    </row>
    <row r="29" spans="1:24" ht="15.75">
      <c r="A29" s="8" t="s">
        <v>93</v>
      </c>
      <c r="B29" s="14" t="s">
        <v>35</v>
      </c>
      <c r="C29" s="4" t="s">
        <v>60</v>
      </c>
      <c r="D29" s="31"/>
      <c r="E29" s="36">
        <v>7517798466</v>
      </c>
      <c r="F29" s="5">
        <v>10</v>
      </c>
      <c r="G29" s="3">
        <v>10</v>
      </c>
      <c r="H29" s="3">
        <v>370</v>
      </c>
      <c r="I29" s="3">
        <f t="shared" si="1"/>
        <v>3700</v>
      </c>
      <c r="J29" s="3">
        <v>0</v>
      </c>
      <c r="K29" s="3">
        <v>0</v>
      </c>
      <c r="L29" s="3">
        <v>10</v>
      </c>
      <c r="M29" s="3">
        <v>59</v>
      </c>
      <c r="N29" s="3">
        <f t="shared" si="2"/>
        <v>590</v>
      </c>
      <c r="O29" s="3">
        <v>1</v>
      </c>
      <c r="P29" s="3">
        <v>26</v>
      </c>
      <c r="Q29" s="3">
        <v>10</v>
      </c>
      <c r="R29" s="3">
        <v>300</v>
      </c>
      <c r="S29" s="3">
        <f t="shared" si="3"/>
        <v>3000</v>
      </c>
      <c r="T29" s="3">
        <v>1</v>
      </c>
      <c r="U29" s="3">
        <v>100</v>
      </c>
      <c r="V29" s="3">
        <f t="shared" si="0"/>
        <v>7416</v>
      </c>
      <c r="W29" s="3"/>
      <c r="X29" s="2"/>
    </row>
    <row r="30" spans="1:24" ht="15.75">
      <c r="A30" s="8" t="s">
        <v>94</v>
      </c>
      <c r="B30" s="14" t="s">
        <v>11</v>
      </c>
      <c r="C30" s="4" t="s">
        <v>60</v>
      </c>
      <c r="D30" s="31"/>
      <c r="E30" s="36">
        <v>9423906644</v>
      </c>
      <c r="F30" s="5">
        <v>25</v>
      </c>
      <c r="G30" s="3">
        <v>25</v>
      </c>
      <c r="H30" s="3">
        <v>370</v>
      </c>
      <c r="I30" s="3">
        <f t="shared" si="1"/>
        <v>9250</v>
      </c>
      <c r="J30" s="3">
        <v>0</v>
      </c>
      <c r="K30" s="3">
        <v>0</v>
      </c>
      <c r="L30" s="3">
        <v>25</v>
      </c>
      <c r="M30" s="3">
        <v>59</v>
      </c>
      <c r="N30" s="3">
        <f t="shared" si="2"/>
        <v>1475</v>
      </c>
      <c r="O30" s="3">
        <v>1</v>
      </c>
      <c r="P30" s="3">
        <v>26</v>
      </c>
      <c r="Q30" s="3">
        <v>25</v>
      </c>
      <c r="R30" s="3">
        <v>300</v>
      </c>
      <c r="S30" s="3">
        <f t="shared" si="3"/>
        <v>7500</v>
      </c>
      <c r="T30" s="3">
        <v>1</v>
      </c>
      <c r="U30" s="3">
        <v>100</v>
      </c>
      <c r="V30" s="3">
        <f t="shared" si="0"/>
        <v>18351</v>
      </c>
      <c r="W30" s="3"/>
      <c r="X30" s="2"/>
    </row>
    <row r="31" spans="1:24" ht="15.75">
      <c r="A31" s="8" t="s">
        <v>95</v>
      </c>
      <c r="B31" s="14" t="s">
        <v>12</v>
      </c>
      <c r="C31" s="4" t="s">
        <v>60</v>
      </c>
      <c r="D31" s="31"/>
      <c r="E31" s="36">
        <v>9765738069</v>
      </c>
      <c r="F31" s="5">
        <v>10</v>
      </c>
      <c r="G31" s="3">
        <v>10</v>
      </c>
      <c r="H31" s="3">
        <v>370</v>
      </c>
      <c r="I31" s="3">
        <f t="shared" si="1"/>
        <v>3700</v>
      </c>
      <c r="J31" s="3">
        <v>0</v>
      </c>
      <c r="K31" s="3">
        <v>0</v>
      </c>
      <c r="L31" s="3">
        <v>10</v>
      </c>
      <c r="M31" s="3">
        <v>59</v>
      </c>
      <c r="N31" s="3">
        <f t="shared" si="2"/>
        <v>590</v>
      </c>
      <c r="O31" s="3">
        <v>1</v>
      </c>
      <c r="P31" s="3">
        <v>26</v>
      </c>
      <c r="Q31" s="3">
        <v>10</v>
      </c>
      <c r="R31" s="3">
        <v>300</v>
      </c>
      <c r="S31" s="3">
        <f t="shared" si="3"/>
        <v>3000</v>
      </c>
      <c r="T31" s="3">
        <v>1</v>
      </c>
      <c r="U31" s="3">
        <v>100</v>
      </c>
      <c r="V31" s="3">
        <f t="shared" si="0"/>
        <v>7416</v>
      </c>
      <c r="W31" s="3"/>
      <c r="X31" s="2"/>
    </row>
    <row r="32" spans="1:24">
      <c r="A32" s="63" t="s">
        <v>70</v>
      </c>
      <c r="B32" s="63" t="s">
        <v>140</v>
      </c>
      <c r="C32" s="63" t="s">
        <v>71</v>
      </c>
      <c r="D32" s="32"/>
      <c r="E32" s="63" t="s">
        <v>141</v>
      </c>
      <c r="F32" s="63" t="s">
        <v>142</v>
      </c>
      <c r="G32" s="60" t="s">
        <v>69</v>
      </c>
      <c r="H32" s="61"/>
      <c r="I32" s="62"/>
      <c r="J32" s="60" t="s">
        <v>68</v>
      </c>
      <c r="K32" s="62"/>
      <c r="L32" s="60" t="s">
        <v>132</v>
      </c>
      <c r="M32" s="61"/>
      <c r="N32" s="62"/>
      <c r="O32" s="60" t="s">
        <v>133</v>
      </c>
      <c r="P32" s="62"/>
      <c r="Q32" s="60" t="s">
        <v>134</v>
      </c>
      <c r="R32" s="61"/>
      <c r="S32" s="62"/>
      <c r="T32" s="60" t="s">
        <v>135</v>
      </c>
      <c r="U32" s="62"/>
      <c r="V32" s="63" t="s">
        <v>72</v>
      </c>
      <c r="W32" s="29"/>
      <c r="X32" s="63" t="s">
        <v>73</v>
      </c>
    </row>
    <row r="33" spans="1:24" ht="38.25">
      <c r="A33" s="64"/>
      <c r="B33" s="64"/>
      <c r="C33" s="64"/>
      <c r="D33" s="33"/>
      <c r="E33" s="64"/>
      <c r="F33" s="64"/>
      <c r="G33" s="24" t="s">
        <v>66</v>
      </c>
      <c r="H33" s="24" t="s">
        <v>136</v>
      </c>
      <c r="I33" s="24" t="s">
        <v>67</v>
      </c>
      <c r="J33" s="24" t="s">
        <v>66</v>
      </c>
      <c r="K33" s="24" t="s">
        <v>67</v>
      </c>
      <c r="L33" s="24" t="s">
        <v>66</v>
      </c>
      <c r="M33" s="24" t="s">
        <v>136</v>
      </c>
      <c r="N33" s="24" t="s">
        <v>67</v>
      </c>
      <c r="O33" s="24" t="s">
        <v>66</v>
      </c>
      <c r="P33" s="24" t="s">
        <v>67</v>
      </c>
      <c r="Q33" s="24" t="s">
        <v>66</v>
      </c>
      <c r="R33" s="24" t="s">
        <v>136</v>
      </c>
      <c r="S33" s="24" t="s">
        <v>67</v>
      </c>
      <c r="T33" s="24" t="s">
        <v>66</v>
      </c>
      <c r="U33" s="24" t="s">
        <v>67</v>
      </c>
      <c r="V33" s="64"/>
      <c r="W33" s="30" t="s">
        <v>157</v>
      </c>
      <c r="X33" s="64"/>
    </row>
    <row r="34" spans="1:24" ht="15.75">
      <c r="A34" s="8" t="s">
        <v>96</v>
      </c>
      <c r="B34" s="14" t="s">
        <v>176</v>
      </c>
      <c r="C34" s="4" t="s">
        <v>65</v>
      </c>
      <c r="D34" s="31"/>
      <c r="E34" s="10"/>
      <c r="F34" s="5">
        <v>5</v>
      </c>
      <c r="G34" s="3">
        <v>5</v>
      </c>
      <c r="H34" s="3">
        <v>370</v>
      </c>
      <c r="I34" s="3">
        <f t="shared" si="1"/>
        <v>1850</v>
      </c>
      <c r="J34" s="3">
        <v>0</v>
      </c>
      <c r="K34" s="3">
        <v>0</v>
      </c>
      <c r="L34" s="3">
        <v>5</v>
      </c>
      <c r="M34" s="3">
        <v>59</v>
      </c>
      <c r="N34" s="3">
        <f t="shared" si="2"/>
        <v>295</v>
      </c>
      <c r="O34" s="3">
        <v>1</v>
      </c>
      <c r="P34" s="3">
        <v>26</v>
      </c>
      <c r="Q34" s="3">
        <v>5</v>
      </c>
      <c r="R34" s="3">
        <v>300</v>
      </c>
      <c r="S34" s="3">
        <f t="shared" si="3"/>
        <v>1500</v>
      </c>
      <c r="T34" s="3">
        <v>1</v>
      </c>
      <c r="U34" s="3">
        <v>100</v>
      </c>
      <c r="V34" s="3">
        <f t="shared" ref="V34:V62" si="4">I34+K34+N34+P34+S34+U34</f>
        <v>3771</v>
      </c>
      <c r="W34" s="3"/>
      <c r="X34" s="2"/>
    </row>
    <row r="35" spans="1:24" ht="15.75">
      <c r="A35" s="8" t="s">
        <v>64</v>
      </c>
      <c r="B35" s="14" t="s">
        <v>13</v>
      </c>
      <c r="C35" s="4" t="s">
        <v>60</v>
      </c>
      <c r="D35" s="31"/>
      <c r="E35" s="10"/>
      <c r="F35" s="5">
        <v>5</v>
      </c>
      <c r="G35" s="3">
        <v>5</v>
      </c>
      <c r="H35" s="3">
        <v>370</v>
      </c>
      <c r="I35" s="3">
        <f t="shared" si="1"/>
        <v>1850</v>
      </c>
      <c r="J35" s="3">
        <v>0</v>
      </c>
      <c r="K35" s="3">
        <v>0</v>
      </c>
      <c r="L35" s="3">
        <v>5</v>
      </c>
      <c r="M35" s="3">
        <v>59</v>
      </c>
      <c r="N35" s="3">
        <f t="shared" si="2"/>
        <v>295</v>
      </c>
      <c r="O35" s="3">
        <v>1</v>
      </c>
      <c r="P35" s="3">
        <v>26</v>
      </c>
      <c r="Q35" s="3">
        <v>5</v>
      </c>
      <c r="R35" s="3">
        <v>300</v>
      </c>
      <c r="S35" s="3">
        <f t="shared" si="3"/>
        <v>1500</v>
      </c>
      <c r="T35" s="3">
        <v>1</v>
      </c>
      <c r="U35" s="3">
        <v>100</v>
      </c>
      <c r="V35" s="3">
        <f t="shared" si="4"/>
        <v>3771</v>
      </c>
      <c r="W35" s="3"/>
      <c r="X35" s="2"/>
    </row>
    <row r="36" spans="1:24" ht="15.75">
      <c r="A36" s="8" t="s">
        <v>97</v>
      </c>
      <c r="B36" s="14" t="s">
        <v>14</v>
      </c>
      <c r="C36" s="4" t="s">
        <v>55</v>
      </c>
      <c r="D36" s="31"/>
      <c r="E36" s="10"/>
      <c r="F36" s="5">
        <v>10</v>
      </c>
      <c r="G36" s="3">
        <v>10</v>
      </c>
      <c r="H36" s="3">
        <v>370</v>
      </c>
      <c r="I36" s="3">
        <f t="shared" si="1"/>
        <v>3700</v>
      </c>
      <c r="J36" s="3">
        <v>1</v>
      </c>
      <c r="K36" s="3">
        <v>620</v>
      </c>
      <c r="L36" s="3">
        <v>10</v>
      </c>
      <c r="M36" s="3">
        <v>59</v>
      </c>
      <c r="N36" s="3">
        <f t="shared" si="2"/>
        <v>590</v>
      </c>
      <c r="O36" s="3">
        <v>1</v>
      </c>
      <c r="P36" s="3">
        <v>26</v>
      </c>
      <c r="Q36" s="3">
        <v>10</v>
      </c>
      <c r="R36" s="3">
        <v>300</v>
      </c>
      <c r="S36" s="3">
        <f t="shared" si="3"/>
        <v>3000</v>
      </c>
      <c r="T36" s="3">
        <v>1</v>
      </c>
      <c r="U36" s="3">
        <v>100</v>
      </c>
      <c r="V36" s="3">
        <f t="shared" si="4"/>
        <v>8036</v>
      </c>
      <c r="W36" s="3"/>
      <c r="X36" s="2"/>
    </row>
    <row r="37" spans="1:24" ht="15.75">
      <c r="A37" s="8" t="s">
        <v>98</v>
      </c>
      <c r="B37" s="14" t="s">
        <v>161</v>
      </c>
      <c r="C37" s="4" t="s">
        <v>53</v>
      </c>
      <c r="D37" s="31"/>
      <c r="E37" s="10"/>
      <c r="F37" s="5">
        <v>5</v>
      </c>
      <c r="G37" s="3">
        <v>5</v>
      </c>
      <c r="H37" s="3">
        <v>370</v>
      </c>
      <c r="I37" s="3">
        <f t="shared" si="1"/>
        <v>1850</v>
      </c>
      <c r="J37" s="3">
        <v>0</v>
      </c>
      <c r="K37" s="3">
        <v>0</v>
      </c>
      <c r="L37" s="3">
        <v>5</v>
      </c>
      <c r="M37" s="3">
        <v>59</v>
      </c>
      <c r="N37" s="3">
        <f t="shared" si="2"/>
        <v>295</v>
      </c>
      <c r="O37" s="3">
        <v>1</v>
      </c>
      <c r="P37" s="3">
        <v>26</v>
      </c>
      <c r="Q37" s="3">
        <v>5</v>
      </c>
      <c r="R37" s="3">
        <v>300</v>
      </c>
      <c r="S37" s="3">
        <f t="shared" si="3"/>
        <v>1500</v>
      </c>
      <c r="T37" s="3">
        <v>1</v>
      </c>
      <c r="U37" s="3">
        <v>100</v>
      </c>
      <c r="V37" s="3">
        <f t="shared" si="4"/>
        <v>3771</v>
      </c>
      <c r="W37" s="3"/>
      <c r="X37" s="2"/>
    </row>
    <row r="38" spans="1:24" ht="15.75">
      <c r="A38" s="8" t="s">
        <v>99</v>
      </c>
      <c r="B38" s="14" t="s">
        <v>36</v>
      </c>
      <c r="C38" s="4" t="s">
        <v>55</v>
      </c>
      <c r="D38" s="31"/>
      <c r="E38" s="10"/>
      <c r="F38" s="5">
        <v>5</v>
      </c>
      <c r="G38" s="3">
        <v>5</v>
      </c>
      <c r="H38" s="3">
        <v>370</v>
      </c>
      <c r="I38" s="3">
        <f t="shared" si="1"/>
        <v>1850</v>
      </c>
      <c r="J38" s="3">
        <v>0</v>
      </c>
      <c r="K38" s="3">
        <v>0</v>
      </c>
      <c r="L38" s="3">
        <v>5</v>
      </c>
      <c r="M38" s="3">
        <v>59</v>
      </c>
      <c r="N38" s="3">
        <f t="shared" si="2"/>
        <v>295</v>
      </c>
      <c r="O38" s="3">
        <v>1</v>
      </c>
      <c r="P38" s="3">
        <v>26</v>
      </c>
      <c r="Q38" s="3">
        <v>5</v>
      </c>
      <c r="R38" s="3">
        <v>300</v>
      </c>
      <c r="S38" s="3">
        <f t="shared" si="3"/>
        <v>1500</v>
      </c>
      <c r="T38" s="3">
        <v>1</v>
      </c>
      <c r="U38" s="3">
        <v>100</v>
      </c>
      <c r="V38" s="3">
        <f t="shared" si="4"/>
        <v>3771</v>
      </c>
      <c r="W38" s="3"/>
      <c r="X38" s="2"/>
    </row>
    <row r="39" spans="1:24" ht="15.75">
      <c r="A39" s="8" t="s">
        <v>100</v>
      </c>
      <c r="B39" s="14" t="s">
        <v>15</v>
      </c>
      <c r="C39" s="4" t="s">
        <v>55</v>
      </c>
      <c r="D39" s="31"/>
      <c r="E39" s="10"/>
      <c r="F39" s="5">
        <v>10</v>
      </c>
      <c r="G39" s="3">
        <v>10</v>
      </c>
      <c r="H39" s="3">
        <v>370</v>
      </c>
      <c r="I39" s="3">
        <f t="shared" si="1"/>
        <v>3700</v>
      </c>
      <c r="J39" s="3">
        <v>0</v>
      </c>
      <c r="K39" s="3">
        <v>0</v>
      </c>
      <c r="L39" s="3">
        <v>10</v>
      </c>
      <c r="M39" s="3">
        <v>59</v>
      </c>
      <c r="N39" s="3">
        <f t="shared" si="2"/>
        <v>590</v>
      </c>
      <c r="O39" s="3">
        <v>1</v>
      </c>
      <c r="P39" s="3">
        <v>26</v>
      </c>
      <c r="Q39" s="3">
        <v>10</v>
      </c>
      <c r="R39" s="3">
        <v>300</v>
      </c>
      <c r="S39" s="3">
        <f t="shared" si="3"/>
        <v>3000</v>
      </c>
      <c r="T39" s="3">
        <v>1</v>
      </c>
      <c r="U39" s="3">
        <v>100</v>
      </c>
      <c r="V39" s="3">
        <f t="shared" si="4"/>
        <v>7416</v>
      </c>
      <c r="W39" s="3"/>
      <c r="X39" s="2"/>
    </row>
    <row r="40" spans="1:24" ht="15.75">
      <c r="A40" s="8" t="s">
        <v>57</v>
      </c>
      <c r="B40" s="14" t="s">
        <v>37</v>
      </c>
      <c r="C40" s="4" t="s">
        <v>60</v>
      </c>
      <c r="D40" s="31"/>
      <c r="E40" s="10"/>
      <c r="F40" s="5">
        <v>15</v>
      </c>
      <c r="G40" s="3">
        <v>15</v>
      </c>
      <c r="H40" s="3">
        <v>370</v>
      </c>
      <c r="I40" s="3">
        <f t="shared" si="1"/>
        <v>5550</v>
      </c>
      <c r="J40" s="3">
        <v>0</v>
      </c>
      <c r="K40" s="3">
        <v>0</v>
      </c>
      <c r="L40" s="3">
        <v>15</v>
      </c>
      <c r="M40" s="3">
        <v>59</v>
      </c>
      <c r="N40" s="3">
        <f t="shared" si="2"/>
        <v>885</v>
      </c>
      <c r="O40" s="3">
        <v>1</v>
      </c>
      <c r="P40" s="3">
        <v>26</v>
      </c>
      <c r="Q40" s="3">
        <v>15</v>
      </c>
      <c r="R40" s="3">
        <v>300</v>
      </c>
      <c r="S40" s="3">
        <f t="shared" si="3"/>
        <v>4500</v>
      </c>
      <c r="T40" s="3">
        <v>1</v>
      </c>
      <c r="U40" s="3">
        <v>100</v>
      </c>
      <c r="V40" s="3">
        <f t="shared" si="4"/>
        <v>11061</v>
      </c>
      <c r="W40" s="3"/>
      <c r="X40" s="2"/>
    </row>
    <row r="41" spans="1:24" ht="15.75">
      <c r="A41" s="8" t="s">
        <v>101</v>
      </c>
      <c r="B41" s="14" t="s">
        <v>38</v>
      </c>
      <c r="C41" s="4" t="s">
        <v>55</v>
      </c>
      <c r="D41" s="31"/>
      <c r="E41" s="10"/>
      <c r="F41" s="5">
        <v>5</v>
      </c>
      <c r="G41" s="3">
        <v>5</v>
      </c>
      <c r="H41" s="3">
        <v>370</v>
      </c>
      <c r="I41" s="3">
        <f t="shared" si="1"/>
        <v>1850</v>
      </c>
      <c r="J41" s="3">
        <v>0</v>
      </c>
      <c r="K41" s="3">
        <v>0</v>
      </c>
      <c r="L41" s="3">
        <v>5</v>
      </c>
      <c r="M41" s="3">
        <v>59</v>
      </c>
      <c r="N41" s="3">
        <f t="shared" si="2"/>
        <v>295</v>
      </c>
      <c r="O41" s="3">
        <v>1</v>
      </c>
      <c r="P41" s="3">
        <v>26</v>
      </c>
      <c r="Q41" s="3">
        <v>5</v>
      </c>
      <c r="R41" s="3">
        <v>300</v>
      </c>
      <c r="S41" s="3">
        <f t="shared" si="3"/>
        <v>1500</v>
      </c>
      <c r="T41" s="3">
        <v>1</v>
      </c>
      <c r="U41" s="3">
        <v>100</v>
      </c>
      <c r="V41" s="3">
        <f t="shared" si="4"/>
        <v>3771</v>
      </c>
      <c r="W41" s="3"/>
      <c r="X41" s="2"/>
    </row>
    <row r="42" spans="1:24" ht="15.75">
      <c r="A42" s="8" t="s">
        <v>102</v>
      </c>
      <c r="B42" s="14" t="s">
        <v>16</v>
      </c>
      <c r="C42" s="4" t="s">
        <v>55</v>
      </c>
      <c r="D42" s="31"/>
      <c r="E42" s="10"/>
      <c r="F42" s="5">
        <v>5</v>
      </c>
      <c r="G42" s="3">
        <v>5</v>
      </c>
      <c r="H42" s="3">
        <v>370</v>
      </c>
      <c r="I42" s="3">
        <f t="shared" si="1"/>
        <v>1850</v>
      </c>
      <c r="J42" s="3">
        <v>0</v>
      </c>
      <c r="K42" s="3">
        <v>0</v>
      </c>
      <c r="L42" s="3">
        <v>5</v>
      </c>
      <c r="M42" s="3">
        <v>59</v>
      </c>
      <c r="N42" s="3">
        <f t="shared" si="2"/>
        <v>295</v>
      </c>
      <c r="O42" s="3">
        <v>1</v>
      </c>
      <c r="P42" s="3">
        <v>26</v>
      </c>
      <c r="Q42" s="3">
        <v>5</v>
      </c>
      <c r="R42" s="3">
        <v>300</v>
      </c>
      <c r="S42" s="3">
        <f t="shared" si="3"/>
        <v>1500</v>
      </c>
      <c r="T42" s="3">
        <v>1</v>
      </c>
      <c r="U42" s="3">
        <v>100</v>
      </c>
      <c r="V42" s="3">
        <f t="shared" si="4"/>
        <v>3771</v>
      </c>
      <c r="W42" s="3"/>
      <c r="X42" s="2"/>
    </row>
    <row r="43" spans="1:24" ht="15.75">
      <c r="A43" s="8" t="s">
        <v>137</v>
      </c>
      <c r="B43" s="26" t="s">
        <v>170</v>
      </c>
      <c r="C43" s="4" t="s">
        <v>53</v>
      </c>
      <c r="D43" s="31" t="s">
        <v>182</v>
      </c>
      <c r="E43" s="9">
        <v>9870003990</v>
      </c>
      <c r="F43" s="5">
        <v>10</v>
      </c>
      <c r="G43" s="3">
        <v>10</v>
      </c>
      <c r="H43" s="3">
        <v>370</v>
      </c>
      <c r="I43" s="3">
        <f t="shared" si="1"/>
        <v>3700</v>
      </c>
      <c r="J43" s="3">
        <v>0</v>
      </c>
      <c r="K43" s="3">
        <v>0</v>
      </c>
      <c r="L43" s="3">
        <v>10</v>
      </c>
      <c r="M43" s="3">
        <v>59</v>
      </c>
      <c r="N43" s="3">
        <f t="shared" si="2"/>
        <v>590</v>
      </c>
      <c r="O43" s="3">
        <v>1</v>
      </c>
      <c r="P43" s="3">
        <v>26</v>
      </c>
      <c r="Q43" s="3">
        <v>10</v>
      </c>
      <c r="R43" s="3">
        <v>300</v>
      </c>
      <c r="S43" s="3">
        <f t="shared" si="3"/>
        <v>3000</v>
      </c>
      <c r="T43" s="3">
        <v>1</v>
      </c>
      <c r="U43" s="3">
        <v>100</v>
      </c>
      <c r="V43" s="3">
        <f t="shared" si="4"/>
        <v>7416</v>
      </c>
      <c r="W43" s="3"/>
      <c r="X43" s="1"/>
    </row>
    <row r="44" spans="1:24" ht="15.75">
      <c r="A44" s="8" t="s">
        <v>138</v>
      </c>
      <c r="B44" s="14" t="s">
        <v>17</v>
      </c>
      <c r="C44" s="4" t="s">
        <v>53</v>
      </c>
      <c r="D44" s="31" t="s">
        <v>183</v>
      </c>
      <c r="E44" s="9">
        <v>9673966499</v>
      </c>
      <c r="F44" s="5">
        <v>100</v>
      </c>
      <c r="G44" s="3">
        <v>100</v>
      </c>
      <c r="H44" s="3">
        <v>370</v>
      </c>
      <c r="I44" s="3">
        <f t="shared" si="1"/>
        <v>37000</v>
      </c>
      <c r="J44" s="3">
        <v>1</v>
      </c>
      <c r="K44" s="3">
        <v>620</v>
      </c>
      <c r="L44" s="3">
        <v>100</v>
      </c>
      <c r="M44" s="3">
        <v>59</v>
      </c>
      <c r="N44" s="3">
        <f t="shared" si="2"/>
        <v>5900</v>
      </c>
      <c r="O44" s="3">
        <v>3</v>
      </c>
      <c r="P44" s="3">
        <v>78</v>
      </c>
      <c r="Q44" s="3">
        <v>100</v>
      </c>
      <c r="R44" s="3">
        <v>300</v>
      </c>
      <c r="S44" s="3">
        <f t="shared" si="3"/>
        <v>30000</v>
      </c>
      <c r="T44" s="3">
        <v>3</v>
      </c>
      <c r="U44" s="3">
        <v>300</v>
      </c>
      <c r="V44" s="3">
        <f t="shared" si="4"/>
        <v>73898</v>
      </c>
      <c r="W44" s="3"/>
      <c r="X44" s="2"/>
    </row>
    <row r="45" spans="1:24" ht="15.75">
      <c r="A45" s="8" t="s">
        <v>56</v>
      </c>
      <c r="B45" s="14" t="s">
        <v>39</v>
      </c>
      <c r="C45" s="4" t="s">
        <v>53</v>
      </c>
      <c r="D45" s="31"/>
      <c r="E45" s="10"/>
      <c r="F45" s="5">
        <v>25</v>
      </c>
      <c r="G45" s="3">
        <v>25</v>
      </c>
      <c r="H45" s="3">
        <v>370</v>
      </c>
      <c r="I45" s="3">
        <f t="shared" si="1"/>
        <v>9250</v>
      </c>
      <c r="J45" s="3">
        <v>0</v>
      </c>
      <c r="K45" s="3">
        <v>0</v>
      </c>
      <c r="L45" s="3">
        <v>25</v>
      </c>
      <c r="M45" s="3">
        <v>59</v>
      </c>
      <c r="N45" s="3">
        <f t="shared" si="2"/>
        <v>1475</v>
      </c>
      <c r="O45" s="3">
        <v>1</v>
      </c>
      <c r="P45" s="3">
        <v>26</v>
      </c>
      <c r="Q45" s="3">
        <v>25</v>
      </c>
      <c r="R45" s="3">
        <v>300</v>
      </c>
      <c r="S45" s="3">
        <f t="shared" si="3"/>
        <v>7500</v>
      </c>
      <c r="T45" s="3">
        <v>1</v>
      </c>
      <c r="U45" s="3">
        <v>100</v>
      </c>
      <c r="V45" s="3">
        <f t="shared" si="4"/>
        <v>18351</v>
      </c>
      <c r="W45" s="3"/>
      <c r="X45" s="2"/>
    </row>
    <row r="46" spans="1:24" ht="15.75">
      <c r="A46" s="8" t="s">
        <v>139</v>
      </c>
      <c r="B46" s="14" t="s">
        <v>40</v>
      </c>
      <c r="C46" s="4" t="s">
        <v>60</v>
      </c>
      <c r="D46" s="31"/>
      <c r="E46" s="10"/>
      <c r="F46" s="5">
        <v>15</v>
      </c>
      <c r="G46" s="3">
        <v>15</v>
      </c>
      <c r="H46" s="3">
        <v>370</v>
      </c>
      <c r="I46" s="3">
        <f t="shared" si="1"/>
        <v>5550</v>
      </c>
      <c r="J46" s="3">
        <v>1</v>
      </c>
      <c r="K46" s="3">
        <v>620</v>
      </c>
      <c r="L46" s="3">
        <v>15</v>
      </c>
      <c r="M46" s="3">
        <v>59</v>
      </c>
      <c r="N46" s="3">
        <f t="shared" si="2"/>
        <v>885</v>
      </c>
      <c r="O46" s="3">
        <v>1</v>
      </c>
      <c r="P46" s="3">
        <v>26</v>
      </c>
      <c r="Q46" s="3">
        <v>15</v>
      </c>
      <c r="R46" s="3">
        <v>300</v>
      </c>
      <c r="S46" s="3">
        <f t="shared" si="3"/>
        <v>4500</v>
      </c>
      <c r="T46" s="3">
        <v>1</v>
      </c>
      <c r="U46" s="3">
        <v>100</v>
      </c>
      <c r="V46" s="3">
        <f t="shared" si="4"/>
        <v>11681</v>
      </c>
      <c r="W46" s="3"/>
      <c r="X46" s="2"/>
    </row>
    <row r="47" spans="1:24" ht="15.75">
      <c r="A47" s="8" t="s">
        <v>103</v>
      </c>
      <c r="B47" s="14" t="s">
        <v>18</v>
      </c>
      <c r="C47" s="4" t="s">
        <v>60</v>
      </c>
      <c r="D47" s="31"/>
      <c r="E47" s="10"/>
      <c r="F47" s="5">
        <v>10</v>
      </c>
      <c r="G47" s="3">
        <v>10</v>
      </c>
      <c r="H47" s="3">
        <v>370</v>
      </c>
      <c r="I47" s="3">
        <f t="shared" si="1"/>
        <v>3700</v>
      </c>
      <c r="J47" s="3">
        <v>0</v>
      </c>
      <c r="K47" s="3">
        <v>0</v>
      </c>
      <c r="L47" s="3">
        <v>10</v>
      </c>
      <c r="M47" s="3">
        <v>59</v>
      </c>
      <c r="N47" s="3">
        <f t="shared" si="2"/>
        <v>590</v>
      </c>
      <c r="O47" s="3">
        <v>1</v>
      </c>
      <c r="P47" s="3">
        <v>26</v>
      </c>
      <c r="Q47" s="3">
        <v>10</v>
      </c>
      <c r="R47" s="3">
        <v>300</v>
      </c>
      <c r="S47" s="3">
        <f t="shared" si="3"/>
        <v>3000</v>
      </c>
      <c r="T47" s="3">
        <v>1</v>
      </c>
      <c r="U47" s="3">
        <v>100</v>
      </c>
      <c r="V47" s="3">
        <f t="shared" si="4"/>
        <v>7416</v>
      </c>
      <c r="W47" s="3"/>
      <c r="X47" s="2"/>
    </row>
    <row r="48" spans="1:24" ht="15.75">
      <c r="A48" s="8" t="s">
        <v>104</v>
      </c>
      <c r="B48" s="14" t="s">
        <v>41</v>
      </c>
      <c r="C48" s="4" t="s">
        <v>55</v>
      </c>
      <c r="D48" s="31"/>
      <c r="E48" s="10"/>
      <c r="F48" s="5">
        <v>5</v>
      </c>
      <c r="G48" s="3">
        <v>5</v>
      </c>
      <c r="H48" s="3">
        <v>370</v>
      </c>
      <c r="I48" s="3">
        <f t="shared" si="1"/>
        <v>1850</v>
      </c>
      <c r="J48" s="3">
        <v>0</v>
      </c>
      <c r="K48" s="3">
        <v>0</v>
      </c>
      <c r="L48" s="3">
        <v>5</v>
      </c>
      <c r="M48" s="3">
        <v>59</v>
      </c>
      <c r="N48" s="3">
        <f t="shared" si="2"/>
        <v>295</v>
      </c>
      <c r="O48" s="3">
        <v>1</v>
      </c>
      <c r="P48" s="3">
        <v>26</v>
      </c>
      <c r="Q48" s="3">
        <v>5</v>
      </c>
      <c r="R48" s="3">
        <v>300</v>
      </c>
      <c r="S48" s="3">
        <f t="shared" si="3"/>
        <v>1500</v>
      </c>
      <c r="T48" s="3">
        <v>1</v>
      </c>
      <c r="U48" s="3">
        <v>100</v>
      </c>
      <c r="V48" s="3">
        <f t="shared" si="4"/>
        <v>3771</v>
      </c>
      <c r="W48" s="3"/>
      <c r="X48" s="2"/>
    </row>
    <row r="49" spans="1:24" ht="15.75">
      <c r="A49" s="8" t="s">
        <v>105</v>
      </c>
      <c r="B49" s="14" t="s">
        <v>19</v>
      </c>
      <c r="C49" s="4" t="s">
        <v>55</v>
      </c>
      <c r="D49" s="31"/>
      <c r="E49" s="10"/>
      <c r="F49" s="5">
        <v>35</v>
      </c>
      <c r="G49" s="3">
        <v>35</v>
      </c>
      <c r="H49" s="3">
        <v>370</v>
      </c>
      <c r="I49" s="3">
        <f t="shared" si="1"/>
        <v>12950</v>
      </c>
      <c r="J49" s="3">
        <v>0</v>
      </c>
      <c r="K49" s="3">
        <v>0</v>
      </c>
      <c r="L49" s="3">
        <v>35</v>
      </c>
      <c r="M49" s="3">
        <v>59</v>
      </c>
      <c r="N49" s="3">
        <f t="shared" si="2"/>
        <v>2065</v>
      </c>
      <c r="O49" s="3">
        <v>1</v>
      </c>
      <c r="P49" s="3">
        <v>26</v>
      </c>
      <c r="Q49" s="3">
        <v>35</v>
      </c>
      <c r="R49" s="3">
        <v>300</v>
      </c>
      <c r="S49" s="3">
        <f t="shared" si="3"/>
        <v>10500</v>
      </c>
      <c r="T49" s="3">
        <v>1</v>
      </c>
      <c r="U49" s="3">
        <v>100</v>
      </c>
      <c r="V49" s="3">
        <f t="shared" si="4"/>
        <v>25641</v>
      </c>
      <c r="W49" s="3"/>
      <c r="X49" s="2"/>
    </row>
    <row r="50" spans="1:24" ht="15.75">
      <c r="A50" s="8" t="s">
        <v>63</v>
      </c>
      <c r="B50" s="14" t="s">
        <v>20</v>
      </c>
      <c r="C50" s="4" t="s">
        <v>55</v>
      </c>
      <c r="D50" s="31"/>
      <c r="E50" s="10"/>
      <c r="F50" s="5">
        <v>5</v>
      </c>
      <c r="G50" s="3">
        <v>5</v>
      </c>
      <c r="H50" s="3">
        <v>370</v>
      </c>
      <c r="I50" s="3">
        <f t="shared" si="1"/>
        <v>1850</v>
      </c>
      <c r="J50" s="3">
        <v>0</v>
      </c>
      <c r="K50" s="3">
        <v>0</v>
      </c>
      <c r="L50" s="3">
        <v>5</v>
      </c>
      <c r="M50" s="3">
        <v>59</v>
      </c>
      <c r="N50" s="3">
        <f t="shared" si="2"/>
        <v>295</v>
      </c>
      <c r="O50" s="3">
        <v>1</v>
      </c>
      <c r="P50" s="3">
        <v>26</v>
      </c>
      <c r="Q50" s="3">
        <v>5</v>
      </c>
      <c r="R50" s="3">
        <v>300</v>
      </c>
      <c r="S50" s="3">
        <f t="shared" si="3"/>
        <v>1500</v>
      </c>
      <c r="T50" s="3">
        <v>1</v>
      </c>
      <c r="U50" s="3">
        <v>100</v>
      </c>
      <c r="V50" s="3">
        <f t="shared" si="4"/>
        <v>3771</v>
      </c>
      <c r="W50" s="3"/>
      <c r="X50" s="2"/>
    </row>
    <row r="51" spans="1:24" ht="15.75">
      <c r="A51" s="8" t="s">
        <v>106</v>
      </c>
      <c r="B51" s="14" t="s">
        <v>42</v>
      </c>
      <c r="C51" s="4" t="s">
        <v>55</v>
      </c>
      <c r="D51" s="31"/>
      <c r="E51" s="10"/>
      <c r="F51" s="5">
        <v>5</v>
      </c>
      <c r="G51" s="3">
        <v>5</v>
      </c>
      <c r="H51" s="3">
        <v>370</v>
      </c>
      <c r="I51" s="3">
        <f t="shared" si="1"/>
        <v>1850</v>
      </c>
      <c r="J51" s="3">
        <v>0</v>
      </c>
      <c r="K51" s="3">
        <v>0</v>
      </c>
      <c r="L51" s="3">
        <v>5</v>
      </c>
      <c r="M51" s="3">
        <v>59</v>
      </c>
      <c r="N51" s="3">
        <f t="shared" si="2"/>
        <v>295</v>
      </c>
      <c r="O51" s="3">
        <v>1</v>
      </c>
      <c r="P51" s="3">
        <v>26</v>
      </c>
      <c r="Q51" s="3">
        <v>5</v>
      </c>
      <c r="R51" s="3">
        <v>300</v>
      </c>
      <c r="S51" s="3">
        <f t="shared" si="3"/>
        <v>1500</v>
      </c>
      <c r="T51" s="3">
        <v>1</v>
      </c>
      <c r="U51" s="3">
        <v>100</v>
      </c>
      <c r="V51" s="3">
        <f t="shared" si="4"/>
        <v>3771</v>
      </c>
      <c r="W51" s="3"/>
      <c r="X51" s="2"/>
    </row>
    <row r="52" spans="1:24" ht="15.75">
      <c r="A52" s="8" t="s">
        <v>107</v>
      </c>
      <c r="B52" s="14" t="s">
        <v>43</v>
      </c>
      <c r="C52" s="4" t="s">
        <v>60</v>
      </c>
      <c r="D52" s="31"/>
      <c r="E52" s="10"/>
      <c r="F52" s="5">
        <v>10</v>
      </c>
      <c r="G52" s="3">
        <v>10</v>
      </c>
      <c r="H52" s="3">
        <v>370</v>
      </c>
      <c r="I52" s="3">
        <f t="shared" si="1"/>
        <v>3700</v>
      </c>
      <c r="J52" s="3">
        <v>0</v>
      </c>
      <c r="K52" s="3">
        <v>0</v>
      </c>
      <c r="L52" s="3">
        <v>10</v>
      </c>
      <c r="M52" s="3">
        <v>59</v>
      </c>
      <c r="N52" s="3">
        <f t="shared" si="2"/>
        <v>590</v>
      </c>
      <c r="O52" s="3">
        <v>1</v>
      </c>
      <c r="P52" s="3">
        <v>26</v>
      </c>
      <c r="Q52" s="3">
        <v>10</v>
      </c>
      <c r="R52" s="3">
        <v>300</v>
      </c>
      <c r="S52" s="3">
        <f t="shared" si="3"/>
        <v>3000</v>
      </c>
      <c r="T52" s="3">
        <v>1</v>
      </c>
      <c r="U52" s="3">
        <v>100</v>
      </c>
      <c r="V52" s="3">
        <f t="shared" si="4"/>
        <v>7416</v>
      </c>
      <c r="W52" s="3"/>
      <c r="X52" s="2"/>
    </row>
    <row r="53" spans="1:24" ht="15.75">
      <c r="A53" s="8" t="s">
        <v>108</v>
      </c>
      <c r="B53" s="14" t="s">
        <v>21</v>
      </c>
      <c r="C53" s="4" t="s">
        <v>55</v>
      </c>
      <c r="D53" s="31"/>
      <c r="E53" s="10"/>
      <c r="F53" s="5">
        <v>5</v>
      </c>
      <c r="G53" s="3">
        <v>5</v>
      </c>
      <c r="H53" s="3">
        <v>370</v>
      </c>
      <c r="I53" s="3">
        <f t="shared" si="1"/>
        <v>1850</v>
      </c>
      <c r="J53" s="3">
        <v>0</v>
      </c>
      <c r="K53" s="3">
        <v>0</v>
      </c>
      <c r="L53" s="3">
        <v>5</v>
      </c>
      <c r="M53" s="3">
        <v>59</v>
      </c>
      <c r="N53" s="3">
        <f t="shared" si="2"/>
        <v>295</v>
      </c>
      <c r="O53" s="3">
        <v>1</v>
      </c>
      <c r="P53" s="3">
        <v>26</v>
      </c>
      <c r="Q53" s="3">
        <v>5</v>
      </c>
      <c r="R53" s="3">
        <v>300</v>
      </c>
      <c r="S53" s="3">
        <f t="shared" si="3"/>
        <v>1500</v>
      </c>
      <c r="T53" s="3">
        <v>1</v>
      </c>
      <c r="U53" s="3">
        <v>100</v>
      </c>
      <c r="V53" s="3">
        <f t="shared" si="4"/>
        <v>3771</v>
      </c>
      <c r="W53" s="3"/>
      <c r="X53" s="2"/>
    </row>
    <row r="54" spans="1:24" ht="15.75">
      <c r="A54" s="8" t="s">
        <v>109</v>
      </c>
      <c r="B54" s="14" t="s">
        <v>44</v>
      </c>
      <c r="C54" s="4" t="s">
        <v>53</v>
      </c>
      <c r="D54" s="31" t="s">
        <v>185</v>
      </c>
      <c r="E54" s="9">
        <v>9822779166</v>
      </c>
      <c r="F54" s="5">
        <v>15</v>
      </c>
      <c r="G54" s="3">
        <v>15</v>
      </c>
      <c r="H54" s="3">
        <v>370</v>
      </c>
      <c r="I54" s="3">
        <f t="shared" si="1"/>
        <v>5550</v>
      </c>
      <c r="J54" s="3">
        <v>0</v>
      </c>
      <c r="K54" s="3">
        <v>0</v>
      </c>
      <c r="L54" s="3">
        <v>15</v>
      </c>
      <c r="M54" s="3">
        <v>59</v>
      </c>
      <c r="N54" s="3">
        <f t="shared" si="2"/>
        <v>885</v>
      </c>
      <c r="O54" s="3">
        <v>1</v>
      </c>
      <c r="P54" s="3">
        <v>26</v>
      </c>
      <c r="Q54" s="3">
        <v>15</v>
      </c>
      <c r="R54" s="3">
        <v>300</v>
      </c>
      <c r="S54" s="3">
        <f t="shared" si="3"/>
        <v>4500</v>
      </c>
      <c r="T54" s="3">
        <v>1</v>
      </c>
      <c r="U54" s="3">
        <v>100</v>
      </c>
      <c r="V54" s="3">
        <f t="shared" si="4"/>
        <v>11061</v>
      </c>
      <c r="W54" s="3"/>
      <c r="X54" s="2"/>
    </row>
    <row r="55" spans="1:24" ht="15.75">
      <c r="A55" s="8" t="s">
        <v>110</v>
      </c>
      <c r="B55" s="14" t="s">
        <v>45</v>
      </c>
      <c r="C55" s="4" t="s">
        <v>60</v>
      </c>
      <c r="D55" s="31"/>
      <c r="E55" s="10"/>
      <c r="F55" s="5">
        <v>10</v>
      </c>
      <c r="G55" s="3">
        <v>10</v>
      </c>
      <c r="H55" s="3">
        <v>370</v>
      </c>
      <c r="I55" s="3">
        <f t="shared" si="1"/>
        <v>3700</v>
      </c>
      <c r="J55" s="3">
        <v>0</v>
      </c>
      <c r="K55" s="3">
        <v>0</v>
      </c>
      <c r="L55" s="3">
        <v>10</v>
      </c>
      <c r="M55" s="3">
        <v>59</v>
      </c>
      <c r="N55" s="3">
        <f t="shared" si="2"/>
        <v>590</v>
      </c>
      <c r="O55" s="3">
        <v>1</v>
      </c>
      <c r="P55" s="3">
        <v>26</v>
      </c>
      <c r="Q55" s="3">
        <v>10</v>
      </c>
      <c r="R55" s="3">
        <v>300</v>
      </c>
      <c r="S55" s="3">
        <f t="shared" si="3"/>
        <v>3000</v>
      </c>
      <c r="T55" s="3">
        <v>1</v>
      </c>
      <c r="U55" s="3">
        <v>100</v>
      </c>
      <c r="V55" s="3">
        <f t="shared" si="4"/>
        <v>7416</v>
      </c>
      <c r="W55" s="3"/>
      <c r="X55" s="2"/>
    </row>
    <row r="56" spans="1:24" ht="15.75">
      <c r="A56" s="8" t="s">
        <v>111</v>
      </c>
      <c r="B56" s="14" t="s">
        <v>22</v>
      </c>
      <c r="C56" s="4" t="s">
        <v>60</v>
      </c>
      <c r="D56" s="31"/>
      <c r="E56" s="10"/>
      <c r="F56" s="5">
        <v>10</v>
      </c>
      <c r="G56" s="3">
        <v>10</v>
      </c>
      <c r="H56" s="3">
        <v>370</v>
      </c>
      <c r="I56" s="3">
        <f t="shared" si="1"/>
        <v>3700</v>
      </c>
      <c r="J56" s="3">
        <v>1</v>
      </c>
      <c r="K56" s="3">
        <v>620</v>
      </c>
      <c r="L56" s="3">
        <v>10</v>
      </c>
      <c r="M56" s="3">
        <v>59</v>
      </c>
      <c r="N56" s="3">
        <f t="shared" si="2"/>
        <v>590</v>
      </c>
      <c r="O56" s="3">
        <v>1</v>
      </c>
      <c r="P56" s="3">
        <v>26</v>
      </c>
      <c r="Q56" s="3">
        <v>10</v>
      </c>
      <c r="R56" s="3">
        <v>300</v>
      </c>
      <c r="S56" s="3">
        <f t="shared" si="3"/>
        <v>3000</v>
      </c>
      <c r="T56" s="3">
        <v>1</v>
      </c>
      <c r="U56" s="3">
        <v>100</v>
      </c>
      <c r="V56" s="3">
        <f t="shared" si="4"/>
        <v>8036</v>
      </c>
      <c r="W56" s="3"/>
      <c r="X56" s="2"/>
    </row>
    <row r="57" spans="1:24" ht="15.75">
      <c r="A57" s="8" t="s">
        <v>112</v>
      </c>
      <c r="B57" s="14" t="s">
        <v>23</v>
      </c>
      <c r="C57" s="4" t="s">
        <v>55</v>
      </c>
      <c r="D57" s="31"/>
      <c r="E57" s="10"/>
      <c r="F57" s="5">
        <v>5</v>
      </c>
      <c r="G57" s="3">
        <v>5</v>
      </c>
      <c r="H57" s="3">
        <v>370</v>
      </c>
      <c r="I57" s="3">
        <f t="shared" si="1"/>
        <v>1850</v>
      </c>
      <c r="J57" s="3">
        <v>0</v>
      </c>
      <c r="K57" s="3">
        <v>0</v>
      </c>
      <c r="L57" s="3">
        <v>5</v>
      </c>
      <c r="M57" s="3">
        <v>59</v>
      </c>
      <c r="N57" s="3">
        <f t="shared" si="2"/>
        <v>295</v>
      </c>
      <c r="O57" s="3">
        <v>1</v>
      </c>
      <c r="P57" s="3">
        <v>26</v>
      </c>
      <c r="Q57" s="3">
        <v>5</v>
      </c>
      <c r="R57" s="3">
        <v>300</v>
      </c>
      <c r="S57" s="3">
        <f t="shared" si="3"/>
        <v>1500</v>
      </c>
      <c r="T57" s="3">
        <v>1</v>
      </c>
      <c r="U57" s="3">
        <v>100</v>
      </c>
      <c r="V57" s="3">
        <f t="shared" si="4"/>
        <v>3771</v>
      </c>
      <c r="W57" s="3"/>
      <c r="X57" s="2"/>
    </row>
    <row r="58" spans="1:24" ht="15.75">
      <c r="A58" s="8" t="s">
        <v>113</v>
      </c>
      <c r="B58" s="14" t="s">
        <v>24</v>
      </c>
      <c r="C58" s="4" t="s">
        <v>60</v>
      </c>
      <c r="D58" s="31" t="s">
        <v>181</v>
      </c>
      <c r="E58" s="31" t="s">
        <v>180</v>
      </c>
      <c r="F58" s="5">
        <v>10</v>
      </c>
      <c r="G58" s="3">
        <v>10</v>
      </c>
      <c r="H58" s="3">
        <v>370</v>
      </c>
      <c r="I58" s="3">
        <f t="shared" si="1"/>
        <v>3700</v>
      </c>
      <c r="J58" s="3">
        <v>0</v>
      </c>
      <c r="K58" s="3">
        <v>0</v>
      </c>
      <c r="L58" s="3">
        <v>15</v>
      </c>
      <c r="M58" s="3">
        <v>59</v>
      </c>
      <c r="N58" s="3">
        <v>590</v>
      </c>
      <c r="O58" s="3">
        <v>1</v>
      </c>
      <c r="P58" s="3">
        <v>26</v>
      </c>
      <c r="Q58" s="3">
        <v>10</v>
      </c>
      <c r="R58" s="3">
        <v>300</v>
      </c>
      <c r="S58" s="3">
        <f t="shared" si="3"/>
        <v>3000</v>
      </c>
      <c r="T58" s="3">
        <v>1</v>
      </c>
      <c r="U58" s="3">
        <v>100</v>
      </c>
      <c r="V58" s="3">
        <f t="shared" si="4"/>
        <v>7416</v>
      </c>
      <c r="W58" s="3"/>
      <c r="X58" s="2"/>
    </row>
    <row r="59" spans="1:24" ht="15.75">
      <c r="A59" s="8" t="s">
        <v>114</v>
      </c>
      <c r="B59" s="14" t="s">
        <v>25</v>
      </c>
      <c r="C59" s="4" t="s">
        <v>60</v>
      </c>
      <c r="D59" s="31"/>
      <c r="E59" s="10"/>
      <c r="F59" s="5">
        <v>10</v>
      </c>
      <c r="G59" s="3">
        <v>10</v>
      </c>
      <c r="H59" s="3">
        <v>370</v>
      </c>
      <c r="I59" s="3">
        <f t="shared" si="1"/>
        <v>3700</v>
      </c>
      <c r="J59" s="3">
        <v>0</v>
      </c>
      <c r="K59" s="3">
        <v>0</v>
      </c>
      <c r="L59" s="3">
        <v>10</v>
      </c>
      <c r="M59" s="3">
        <v>59</v>
      </c>
      <c r="N59" s="3">
        <f t="shared" si="2"/>
        <v>590</v>
      </c>
      <c r="O59" s="3">
        <v>1</v>
      </c>
      <c r="P59" s="3">
        <v>26</v>
      </c>
      <c r="Q59" s="3">
        <v>10</v>
      </c>
      <c r="R59" s="3">
        <v>300</v>
      </c>
      <c r="S59" s="3">
        <f t="shared" si="3"/>
        <v>3000</v>
      </c>
      <c r="T59" s="3">
        <v>1</v>
      </c>
      <c r="U59" s="3">
        <v>100</v>
      </c>
      <c r="V59" s="3">
        <f t="shared" si="4"/>
        <v>7416</v>
      </c>
      <c r="W59" s="3"/>
      <c r="X59" s="2"/>
    </row>
    <row r="60" spans="1:24" ht="15.75">
      <c r="A60" s="8" t="s">
        <v>115</v>
      </c>
      <c r="B60" s="14" t="s">
        <v>46</v>
      </c>
      <c r="C60" s="4" t="s">
        <v>53</v>
      </c>
      <c r="D60" s="31"/>
      <c r="E60" s="10"/>
      <c r="F60" s="5">
        <v>30</v>
      </c>
      <c r="G60" s="3">
        <v>30</v>
      </c>
      <c r="H60" s="3">
        <v>370</v>
      </c>
      <c r="I60" s="3">
        <f t="shared" si="1"/>
        <v>11100</v>
      </c>
      <c r="J60" s="3">
        <v>0</v>
      </c>
      <c r="K60" s="3">
        <v>0</v>
      </c>
      <c r="L60" s="3">
        <v>30</v>
      </c>
      <c r="M60" s="3">
        <v>59</v>
      </c>
      <c r="N60" s="3">
        <f t="shared" si="2"/>
        <v>1770</v>
      </c>
      <c r="O60" s="3">
        <v>1</v>
      </c>
      <c r="P60" s="3">
        <v>26</v>
      </c>
      <c r="Q60" s="3">
        <v>30</v>
      </c>
      <c r="R60" s="3">
        <v>300</v>
      </c>
      <c r="S60" s="3">
        <f t="shared" si="3"/>
        <v>9000</v>
      </c>
      <c r="T60" s="3">
        <v>1</v>
      </c>
      <c r="U60" s="3">
        <v>100</v>
      </c>
      <c r="V60" s="3">
        <f t="shared" si="4"/>
        <v>21996</v>
      </c>
      <c r="W60" s="3"/>
      <c r="X60" s="2"/>
    </row>
    <row r="61" spans="1:24" ht="15.75">
      <c r="A61" s="8" t="s">
        <v>116</v>
      </c>
      <c r="B61" s="14" t="s">
        <v>26</v>
      </c>
      <c r="C61" s="4" t="s">
        <v>53</v>
      </c>
      <c r="D61" s="31"/>
      <c r="E61" s="10"/>
      <c r="F61" s="5">
        <v>25</v>
      </c>
      <c r="G61" s="3">
        <v>25</v>
      </c>
      <c r="H61" s="3">
        <v>370</v>
      </c>
      <c r="I61" s="3">
        <f t="shared" si="1"/>
        <v>9250</v>
      </c>
      <c r="J61" s="3">
        <v>0</v>
      </c>
      <c r="K61" s="3">
        <v>0</v>
      </c>
      <c r="L61" s="3">
        <v>25</v>
      </c>
      <c r="M61" s="3">
        <v>59</v>
      </c>
      <c r="N61" s="3">
        <f t="shared" si="2"/>
        <v>1475</v>
      </c>
      <c r="O61" s="3">
        <v>1</v>
      </c>
      <c r="P61" s="3">
        <v>26</v>
      </c>
      <c r="Q61" s="3">
        <v>25</v>
      </c>
      <c r="R61" s="3">
        <v>300</v>
      </c>
      <c r="S61" s="3">
        <f t="shared" si="3"/>
        <v>7500</v>
      </c>
      <c r="T61" s="3">
        <v>1</v>
      </c>
      <c r="U61" s="3">
        <v>100</v>
      </c>
      <c r="V61" s="3">
        <f t="shared" si="4"/>
        <v>18351</v>
      </c>
      <c r="W61" s="3"/>
      <c r="X61" s="2"/>
    </row>
    <row r="62" spans="1:24" ht="15.75">
      <c r="A62" s="8" t="s">
        <v>117</v>
      </c>
      <c r="B62" s="14" t="s">
        <v>27</v>
      </c>
      <c r="C62" s="4" t="s">
        <v>60</v>
      </c>
      <c r="D62" s="31"/>
      <c r="E62" s="10"/>
      <c r="F62" s="5">
        <v>20</v>
      </c>
      <c r="G62" s="3">
        <v>20</v>
      </c>
      <c r="H62" s="3">
        <v>370</v>
      </c>
      <c r="I62" s="3">
        <f t="shared" si="1"/>
        <v>7400</v>
      </c>
      <c r="J62" s="3">
        <v>0</v>
      </c>
      <c r="K62" s="3">
        <v>0</v>
      </c>
      <c r="L62" s="3">
        <v>20</v>
      </c>
      <c r="M62" s="3">
        <v>59</v>
      </c>
      <c r="N62" s="3">
        <f t="shared" si="2"/>
        <v>1180</v>
      </c>
      <c r="O62" s="3">
        <v>1</v>
      </c>
      <c r="P62" s="3">
        <v>26</v>
      </c>
      <c r="Q62" s="3">
        <v>20</v>
      </c>
      <c r="R62" s="3">
        <v>300</v>
      </c>
      <c r="S62" s="3">
        <f t="shared" si="3"/>
        <v>6000</v>
      </c>
      <c r="T62" s="3">
        <v>1</v>
      </c>
      <c r="U62" s="3">
        <v>100</v>
      </c>
      <c r="V62" s="3">
        <f t="shared" si="4"/>
        <v>14706</v>
      </c>
      <c r="W62" s="3"/>
      <c r="X62" s="2"/>
    </row>
    <row r="63" spans="1:24">
      <c r="A63" s="63" t="s">
        <v>70</v>
      </c>
      <c r="B63" s="63" t="s">
        <v>140</v>
      </c>
      <c r="C63" s="63" t="s">
        <v>71</v>
      </c>
      <c r="D63" s="32"/>
      <c r="E63" s="63" t="s">
        <v>141</v>
      </c>
      <c r="F63" s="63" t="s">
        <v>142</v>
      </c>
      <c r="G63" s="60" t="s">
        <v>69</v>
      </c>
      <c r="H63" s="61"/>
      <c r="I63" s="62"/>
      <c r="J63" s="60" t="s">
        <v>68</v>
      </c>
      <c r="K63" s="62"/>
      <c r="L63" s="60" t="s">
        <v>132</v>
      </c>
      <c r="M63" s="61"/>
      <c r="N63" s="62"/>
      <c r="O63" s="60" t="s">
        <v>133</v>
      </c>
      <c r="P63" s="62"/>
      <c r="Q63" s="60" t="s">
        <v>134</v>
      </c>
      <c r="R63" s="61"/>
      <c r="S63" s="62"/>
      <c r="T63" s="60" t="s">
        <v>135</v>
      </c>
      <c r="U63" s="62"/>
      <c r="V63" s="63" t="s">
        <v>72</v>
      </c>
      <c r="W63" s="29"/>
      <c r="X63" s="63" t="s">
        <v>73</v>
      </c>
    </row>
    <row r="64" spans="1:24" ht="38.25">
      <c r="A64" s="64"/>
      <c r="B64" s="64"/>
      <c r="C64" s="64"/>
      <c r="D64" s="33"/>
      <c r="E64" s="64"/>
      <c r="F64" s="64"/>
      <c r="G64" s="24" t="s">
        <v>66</v>
      </c>
      <c r="H64" s="24" t="s">
        <v>136</v>
      </c>
      <c r="I64" s="24" t="s">
        <v>67</v>
      </c>
      <c r="J64" s="24" t="s">
        <v>66</v>
      </c>
      <c r="K64" s="24" t="s">
        <v>67</v>
      </c>
      <c r="L64" s="24" t="s">
        <v>66</v>
      </c>
      <c r="M64" s="24" t="s">
        <v>136</v>
      </c>
      <c r="N64" s="24" t="s">
        <v>67</v>
      </c>
      <c r="O64" s="24" t="s">
        <v>66</v>
      </c>
      <c r="P64" s="24" t="s">
        <v>67</v>
      </c>
      <c r="Q64" s="24" t="s">
        <v>66</v>
      </c>
      <c r="R64" s="24" t="s">
        <v>136</v>
      </c>
      <c r="S64" s="24" t="s">
        <v>67</v>
      </c>
      <c r="T64" s="24" t="s">
        <v>66</v>
      </c>
      <c r="U64" s="24" t="s">
        <v>67</v>
      </c>
      <c r="V64" s="64"/>
      <c r="W64" s="30" t="s">
        <v>157</v>
      </c>
      <c r="X64" s="64"/>
    </row>
    <row r="65" spans="1:24" ht="15.75">
      <c r="A65" s="8" t="s">
        <v>118</v>
      </c>
      <c r="B65" s="14"/>
      <c r="C65" s="4"/>
      <c r="D65" s="31"/>
      <c r="E65" s="10"/>
      <c r="F65" s="5">
        <v>0</v>
      </c>
      <c r="G65" s="3">
        <v>0</v>
      </c>
      <c r="H65" s="3">
        <v>370</v>
      </c>
      <c r="I65" s="3">
        <f>G65*H65</f>
        <v>0</v>
      </c>
      <c r="J65" s="3">
        <v>0</v>
      </c>
      <c r="K65" s="3">
        <v>0</v>
      </c>
      <c r="L65" s="3">
        <v>0</v>
      </c>
      <c r="M65" s="3">
        <v>0</v>
      </c>
      <c r="N65" s="3">
        <f>L65*M65</f>
        <v>0</v>
      </c>
      <c r="O65" s="3">
        <v>0</v>
      </c>
      <c r="P65" s="3">
        <v>0</v>
      </c>
      <c r="Q65" s="3">
        <v>0</v>
      </c>
      <c r="R65" s="3">
        <v>0</v>
      </c>
      <c r="S65" s="3">
        <f>Q65*R65</f>
        <v>0</v>
      </c>
      <c r="T65" s="3">
        <v>0</v>
      </c>
      <c r="U65" s="3">
        <v>0</v>
      </c>
      <c r="V65" s="3">
        <v>0</v>
      </c>
      <c r="W65" s="3"/>
      <c r="X65" s="2"/>
    </row>
    <row r="66" spans="1:24" ht="15.75">
      <c r="A66" s="8" t="s">
        <v>119</v>
      </c>
      <c r="B66" s="14" t="s">
        <v>147</v>
      </c>
      <c r="C66" s="4" t="s">
        <v>65</v>
      </c>
      <c r="D66" s="38" t="s">
        <v>188</v>
      </c>
      <c r="E66" s="35">
        <v>9881196811</v>
      </c>
      <c r="F66" s="5">
        <v>25</v>
      </c>
      <c r="G66" s="3">
        <v>25</v>
      </c>
      <c r="H66" s="3">
        <v>370</v>
      </c>
      <c r="I66" s="3">
        <f>G66*H66</f>
        <v>9250</v>
      </c>
      <c r="J66" s="3">
        <v>0</v>
      </c>
      <c r="K66" s="3">
        <v>0</v>
      </c>
      <c r="L66" s="3">
        <v>25</v>
      </c>
      <c r="M66" s="3">
        <v>59</v>
      </c>
      <c r="N66" s="3">
        <f>L66*M66</f>
        <v>1475</v>
      </c>
      <c r="O66" s="3">
        <v>1</v>
      </c>
      <c r="P66" s="3">
        <v>26</v>
      </c>
      <c r="Q66" s="3">
        <v>25</v>
      </c>
      <c r="R66" s="3">
        <v>300</v>
      </c>
      <c r="S66" s="3">
        <f>Q66*R66</f>
        <v>7500</v>
      </c>
      <c r="T66" s="3">
        <v>1</v>
      </c>
      <c r="U66" s="3">
        <v>100</v>
      </c>
      <c r="V66" s="3">
        <f t="shared" ref="V66:V78" si="5">I66+K66+N66+P66+S66+U66</f>
        <v>18351</v>
      </c>
      <c r="W66" s="3"/>
      <c r="X66" s="2"/>
    </row>
    <row r="67" spans="1:24" ht="15.75">
      <c r="A67" s="8" t="s">
        <v>120</v>
      </c>
      <c r="B67" s="14"/>
      <c r="C67" s="4"/>
      <c r="D67" s="31"/>
      <c r="E67" s="10"/>
      <c r="F67" s="5"/>
      <c r="G67" s="3"/>
      <c r="H67" s="3">
        <v>370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2"/>
        <v>0</v>
      </c>
      <c r="O67" s="3">
        <v>1</v>
      </c>
      <c r="P67" s="3">
        <v>0</v>
      </c>
      <c r="Q67" s="3">
        <v>0</v>
      </c>
      <c r="R67" s="3">
        <v>0</v>
      </c>
      <c r="S67" s="3">
        <f t="shared" si="3"/>
        <v>0</v>
      </c>
      <c r="T67" s="3">
        <v>0</v>
      </c>
      <c r="U67" s="3">
        <v>0</v>
      </c>
      <c r="V67" s="3">
        <f t="shared" si="5"/>
        <v>0</v>
      </c>
      <c r="W67" s="3"/>
      <c r="X67" s="2"/>
    </row>
    <row r="68" spans="1:24" ht="15.75">
      <c r="A68" s="8" t="s">
        <v>121</v>
      </c>
      <c r="B68" s="14" t="s">
        <v>47</v>
      </c>
      <c r="C68" s="4" t="s">
        <v>53</v>
      </c>
      <c r="D68" s="31"/>
      <c r="E68" s="10"/>
      <c r="F68" s="5">
        <v>40</v>
      </c>
      <c r="G68" s="3">
        <v>40</v>
      </c>
      <c r="H68" s="3">
        <v>370</v>
      </c>
      <c r="I68" s="3">
        <f t="shared" si="1"/>
        <v>14800</v>
      </c>
      <c r="J68" s="3">
        <v>1</v>
      </c>
      <c r="K68" s="3">
        <v>620</v>
      </c>
      <c r="L68" s="3">
        <v>40</v>
      </c>
      <c r="M68" s="3">
        <v>59</v>
      </c>
      <c r="N68" s="3">
        <f t="shared" si="2"/>
        <v>2360</v>
      </c>
      <c r="O68" s="3">
        <v>1</v>
      </c>
      <c r="P68" s="3">
        <v>26</v>
      </c>
      <c r="Q68" s="3">
        <v>40</v>
      </c>
      <c r="R68" s="3">
        <v>300</v>
      </c>
      <c r="S68" s="3">
        <f t="shared" si="3"/>
        <v>12000</v>
      </c>
      <c r="T68" s="3">
        <v>1</v>
      </c>
      <c r="U68" s="3">
        <v>100</v>
      </c>
      <c r="V68" s="3">
        <f t="shared" si="5"/>
        <v>29906</v>
      </c>
      <c r="W68" s="3"/>
      <c r="X68" s="2"/>
    </row>
    <row r="69" spans="1:24" ht="15.75">
      <c r="A69" s="8" t="s">
        <v>122</v>
      </c>
      <c r="B69" s="14" t="s">
        <v>28</v>
      </c>
      <c r="C69" s="4" t="s">
        <v>60</v>
      </c>
      <c r="D69" s="31"/>
      <c r="E69" s="10"/>
      <c r="F69" s="5">
        <v>25</v>
      </c>
      <c r="G69" s="3">
        <v>25</v>
      </c>
      <c r="H69" s="3">
        <v>370</v>
      </c>
      <c r="I69" s="3">
        <f t="shared" si="1"/>
        <v>9250</v>
      </c>
      <c r="J69" s="3">
        <v>0</v>
      </c>
      <c r="K69" s="3">
        <v>0</v>
      </c>
      <c r="L69" s="3">
        <v>25</v>
      </c>
      <c r="M69" s="3">
        <v>59</v>
      </c>
      <c r="N69" s="3">
        <f t="shared" si="2"/>
        <v>1475</v>
      </c>
      <c r="O69" s="3">
        <v>1</v>
      </c>
      <c r="P69" s="3">
        <v>26</v>
      </c>
      <c r="Q69" s="3">
        <v>25</v>
      </c>
      <c r="R69" s="3">
        <v>300</v>
      </c>
      <c r="S69" s="3">
        <f t="shared" si="3"/>
        <v>7500</v>
      </c>
      <c r="T69" s="3">
        <v>1</v>
      </c>
      <c r="U69" s="3">
        <v>100</v>
      </c>
      <c r="V69" s="3">
        <f t="shared" si="5"/>
        <v>18351</v>
      </c>
      <c r="W69" s="3"/>
      <c r="X69" s="2"/>
    </row>
    <row r="70" spans="1:24" ht="15.75">
      <c r="A70" s="8" t="s">
        <v>123</v>
      </c>
      <c r="B70" s="14" t="s">
        <v>29</v>
      </c>
      <c r="C70" s="4" t="s">
        <v>60</v>
      </c>
      <c r="D70" s="31"/>
      <c r="E70" s="10"/>
      <c r="F70" s="5">
        <v>10</v>
      </c>
      <c r="G70" s="3">
        <v>10</v>
      </c>
      <c r="H70" s="3">
        <v>370</v>
      </c>
      <c r="I70" s="3">
        <f t="shared" si="1"/>
        <v>3700</v>
      </c>
      <c r="J70" s="3">
        <v>0</v>
      </c>
      <c r="K70" s="3">
        <v>0</v>
      </c>
      <c r="L70" s="3">
        <v>10</v>
      </c>
      <c r="M70" s="3">
        <v>59</v>
      </c>
      <c r="N70" s="3">
        <f t="shared" si="2"/>
        <v>590</v>
      </c>
      <c r="O70" s="3">
        <v>1</v>
      </c>
      <c r="P70" s="3">
        <v>26</v>
      </c>
      <c r="Q70" s="3">
        <v>10</v>
      </c>
      <c r="R70" s="3">
        <v>300</v>
      </c>
      <c r="S70" s="3">
        <f t="shared" si="3"/>
        <v>3000</v>
      </c>
      <c r="T70" s="3">
        <v>1</v>
      </c>
      <c r="U70" s="3">
        <v>100</v>
      </c>
      <c r="V70" s="3">
        <f t="shared" si="5"/>
        <v>7416</v>
      </c>
      <c r="W70" s="3"/>
      <c r="X70" s="2"/>
    </row>
    <row r="71" spans="1:24" ht="15.75">
      <c r="A71" s="8" t="s">
        <v>124</v>
      </c>
      <c r="B71" s="14" t="s">
        <v>48</v>
      </c>
      <c r="C71" s="4" t="s">
        <v>60</v>
      </c>
      <c r="D71" s="31"/>
      <c r="E71" s="10"/>
      <c r="F71" s="5">
        <v>25</v>
      </c>
      <c r="G71" s="3">
        <v>25</v>
      </c>
      <c r="H71" s="3">
        <v>370</v>
      </c>
      <c r="I71" s="3">
        <f t="shared" ref="I71:I78" si="6">G71*H71</f>
        <v>9250</v>
      </c>
      <c r="J71" s="3">
        <v>0</v>
      </c>
      <c r="K71" s="3">
        <v>0</v>
      </c>
      <c r="L71" s="3">
        <v>25</v>
      </c>
      <c r="M71" s="3">
        <v>59</v>
      </c>
      <c r="N71" s="3">
        <f t="shared" ref="N71:N78" si="7">L71*M71</f>
        <v>1475</v>
      </c>
      <c r="O71" s="3">
        <v>1</v>
      </c>
      <c r="P71" s="3">
        <v>26</v>
      </c>
      <c r="Q71" s="3">
        <v>25</v>
      </c>
      <c r="R71" s="3">
        <v>300</v>
      </c>
      <c r="S71" s="3">
        <f t="shared" ref="S71:S78" si="8">Q71*R71</f>
        <v>7500</v>
      </c>
      <c r="T71" s="3">
        <v>1</v>
      </c>
      <c r="U71" s="3">
        <v>100</v>
      </c>
      <c r="V71" s="3">
        <f t="shared" si="5"/>
        <v>18351</v>
      </c>
      <c r="W71" s="3"/>
      <c r="X71" s="2"/>
    </row>
    <row r="72" spans="1:24" ht="15.75">
      <c r="A72" s="8" t="s">
        <v>125</v>
      </c>
      <c r="B72" s="14" t="s">
        <v>30</v>
      </c>
      <c r="C72" s="4" t="s">
        <v>60</v>
      </c>
      <c r="D72" s="31"/>
      <c r="E72" s="10"/>
      <c r="F72" s="5">
        <v>10</v>
      </c>
      <c r="G72" s="3">
        <v>10</v>
      </c>
      <c r="H72" s="3">
        <v>370</v>
      </c>
      <c r="I72" s="3">
        <f t="shared" si="6"/>
        <v>3700</v>
      </c>
      <c r="J72" s="3">
        <v>0</v>
      </c>
      <c r="K72" s="3">
        <v>0</v>
      </c>
      <c r="L72" s="3">
        <v>10</v>
      </c>
      <c r="M72" s="3">
        <v>59</v>
      </c>
      <c r="N72" s="3">
        <f t="shared" si="7"/>
        <v>590</v>
      </c>
      <c r="O72" s="3">
        <v>1</v>
      </c>
      <c r="P72" s="3">
        <v>26</v>
      </c>
      <c r="Q72" s="3">
        <v>10</v>
      </c>
      <c r="R72" s="3">
        <v>300</v>
      </c>
      <c r="S72" s="3">
        <f t="shared" si="8"/>
        <v>3000</v>
      </c>
      <c r="T72" s="3">
        <v>1</v>
      </c>
      <c r="U72" s="3">
        <v>100</v>
      </c>
      <c r="V72" s="3">
        <f t="shared" si="5"/>
        <v>7416</v>
      </c>
      <c r="W72" s="3"/>
      <c r="X72" s="2"/>
    </row>
    <row r="73" spans="1:24" ht="15.75">
      <c r="A73" s="8" t="s">
        <v>126</v>
      </c>
      <c r="B73" s="14" t="s">
        <v>31</v>
      </c>
      <c r="C73" s="4" t="s">
        <v>60</v>
      </c>
      <c r="D73" s="31"/>
      <c r="E73" s="10"/>
      <c r="F73" s="5">
        <v>15</v>
      </c>
      <c r="G73" s="3">
        <v>15</v>
      </c>
      <c r="H73" s="3">
        <v>370</v>
      </c>
      <c r="I73" s="3">
        <f t="shared" si="6"/>
        <v>5550</v>
      </c>
      <c r="J73" s="3">
        <v>0</v>
      </c>
      <c r="K73" s="3">
        <v>0</v>
      </c>
      <c r="L73" s="3">
        <v>15</v>
      </c>
      <c r="M73" s="3">
        <v>59</v>
      </c>
      <c r="N73" s="3">
        <f t="shared" si="7"/>
        <v>885</v>
      </c>
      <c r="O73" s="3">
        <v>1</v>
      </c>
      <c r="P73" s="3">
        <v>26</v>
      </c>
      <c r="Q73" s="3">
        <v>15</v>
      </c>
      <c r="R73" s="3">
        <v>300</v>
      </c>
      <c r="S73" s="3">
        <f t="shared" si="8"/>
        <v>4500</v>
      </c>
      <c r="T73" s="3">
        <v>1</v>
      </c>
      <c r="U73" s="3">
        <v>100</v>
      </c>
      <c r="V73" s="3">
        <f t="shared" si="5"/>
        <v>11061</v>
      </c>
      <c r="W73" s="3"/>
      <c r="X73" s="2"/>
    </row>
    <row r="74" spans="1:24" ht="15.75">
      <c r="A74" s="8" t="s">
        <v>127</v>
      </c>
      <c r="B74" s="14" t="s">
        <v>49</v>
      </c>
      <c r="C74" s="4" t="s">
        <v>60</v>
      </c>
      <c r="D74" s="31"/>
      <c r="E74" s="10"/>
      <c r="F74" s="5">
        <v>5</v>
      </c>
      <c r="G74" s="3">
        <v>5</v>
      </c>
      <c r="H74" s="3">
        <v>370</v>
      </c>
      <c r="I74" s="3">
        <f t="shared" si="6"/>
        <v>1850</v>
      </c>
      <c r="J74" s="3">
        <v>0</v>
      </c>
      <c r="K74" s="3">
        <v>0</v>
      </c>
      <c r="L74" s="3">
        <v>5</v>
      </c>
      <c r="M74" s="3">
        <v>59</v>
      </c>
      <c r="N74" s="3">
        <f t="shared" si="7"/>
        <v>295</v>
      </c>
      <c r="O74" s="3">
        <v>1</v>
      </c>
      <c r="P74" s="3">
        <v>26</v>
      </c>
      <c r="Q74" s="3">
        <v>5</v>
      </c>
      <c r="R74" s="3">
        <v>300</v>
      </c>
      <c r="S74" s="3">
        <f t="shared" si="8"/>
        <v>1500</v>
      </c>
      <c r="T74" s="3">
        <v>1</v>
      </c>
      <c r="U74" s="3">
        <v>100</v>
      </c>
      <c r="V74" s="3">
        <f t="shared" si="5"/>
        <v>3771</v>
      </c>
      <c r="W74" s="3"/>
      <c r="X74" s="2"/>
    </row>
    <row r="75" spans="1:24" ht="15.75">
      <c r="A75" s="8" t="s">
        <v>128</v>
      </c>
      <c r="B75" s="14" t="s">
        <v>50</v>
      </c>
      <c r="C75" s="4" t="s">
        <v>60</v>
      </c>
      <c r="D75" s="31"/>
      <c r="E75" s="10"/>
      <c r="F75" s="5">
        <v>5</v>
      </c>
      <c r="G75" s="3">
        <v>5</v>
      </c>
      <c r="H75" s="3">
        <v>370</v>
      </c>
      <c r="I75" s="3">
        <f t="shared" si="6"/>
        <v>1850</v>
      </c>
      <c r="J75" s="3">
        <v>0</v>
      </c>
      <c r="K75" s="3">
        <v>0</v>
      </c>
      <c r="L75" s="3">
        <v>5</v>
      </c>
      <c r="M75" s="3">
        <v>59</v>
      </c>
      <c r="N75" s="3">
        <f t="shared" si="7"/>
        <v>295</v>
      </c>
      <c r="O75" s="3">
        <v>1</v>
      </c>
      <c r="P75" s="3">
        <v>26</v>
      </c>
      <c r="Q75" s="3">
        <v>5</v>
      </c>
      <c r="R75" s="3">
        <v>300</v>
      </c>
      <c r="S75" s="3">
        <f t="shared" si="8"/>
        <v>1500</v>
      </c>
      <c r="T75" s="3">
        <v>1</v>
      </c>
      <c r="U75" s="3">
        <v>100</v>
      </c>
      <c r="V75" s="3">
        <f t="shared" si="5"/>
        <v>3771</v>
      </c>
      <c r="W75" s="3"/>
      <c r="X75" s="2"/>
    </row>
    <row r="76" spans="1:24" ht="15.75">
      <c r="A76" s="8" t="s">
        <v>129</v>
      </c>
      <c r="B76" s="14" t="s">
        <v>51</v>
      </c>
      <c r="C76" s="4" t="s">
        <v>60</v>
      </c>
      <c r="D76" s="31"/>
      <c r="E76" s="10"/>
      <c r="F76" s="5">
        <v>10</v>
      </c>
      <c r="G76" s="3">
        <v>10</v>
      </c>
      <c r="H76" s="3">
        <v>370</v>
      </c>
      <c r="I76" s="3">
        <f t="shared" si="6"/>
        <v>3700</v>
      </c>
      <c r="J76" s="3">
        <v>0</v>
      </c>
      <c r="K76" s="3">
        <v>0</v>
      </c>
      <c r="L76" s="3">
        <v>10</v>
      </c>
      <c r="M76" s="3">
        <v>59</v>
      </c>
      <c r="N76" s="3">
        <f t="shared" si="7"/>
        <v>590</v>
      </c>
      <c r="O76" s="3">
        <v>1</v>
      </c>
      <c r="P76" s="3">
        <v>26</v>
      </c>
      <c r="Q76" s="3">
        <v>10</v>
      </c>
      <c r="R76" s="3">
        <v>300</v>
      </c>
      <c r="S76" s="3">
        <f t="shared" si="8"/>
        <v>3000</v>
      </c>
      <c r="T76" s="3">
        <v>1</v>
      </c>
      <c r="U76" s="3">
        <v>100</v>
      </c>
      <c r="V76" s="3">
        <f t="shared" si="5"/>
        <v>7416</v>
      </c>
      <c r="W76" s="3"/>
      <c r="X76" s="2"/>
    </row>
    <row r="77" spans="1:24" ht="15.75">
      <c r="A77" s="8" t="s">
        <v>130</v>
      </c>
      <c r="B77" s="14" t="s">
        <v>32</v>
      </c>
      <c r="C77" s="4" t="s">
        <v>53</v>
      </c>
      <c r="D77" s="31"/>
      <c r="E77" s="10"/>
      <c r="F77" s="5">
        <v>10</v>
      </c>
      <c r="G77" s="3">
        <v>10</v>
      </c>
      <c r="H77" s="3">
        <v>370</v>
      </c>
      <c r="I77" s="3">
        <f t="shared" si="6"/>
        <v>3700</v>
      </c>
      <c r="J77" s="3">
        <v>0</v>
      </c>
      <c r="K77" s="3">
        <v>0</v>
      </c>
      <c r="L77" s="3">
        <v>10</v>
      </c>
      <c r="M77" s="3">
        <v>59</v>
      </c>
      <c r="N77" s="3">
        <f t="shared" si="7"/>
        <v>590</v>
      </c>
      <c r="O77" s="3">
        <v>1</v>
      </c>
      <c r="P77" s="3">
        <v>26</v>
      </c>
      <c r="Q77" s="3">
        <v>10</v>
      </c>
      <c r="R77" s="3">
        <v>300</v>
      </c>
      <c r="S77" s="3">
        <f t="shared" si="8"/>
        <v>3000</v>
      </c>
      <c r="T77" s="3">
        <v>1</v>
      </c>
      <c r="U77" s="3">
        <v>100</v>
      </c>
      <c r="V77" s="3">
        <f t="shared" si="5"/>
        <v>7416</v>
      </c>
      <c r="W77" s="3"/>
      <c r="X77" s="2"/>
    </row>
    <row r="78" spans="1:24" ht="15.75">
      <c r="A78" s="8" t="s">
        <v>131</v>
      </c>
      <c r="B78" s="14" t="s">
        <v>33</v>
      </c>
      <c r="C78" s="4" t="s">
        <v>65</v>
      </c>
      <c r="D78" s="31" t="s">
        <v>173</v>
      </c>
      <c r="E78" s="9">
        <v>7972746430</v>
      </c>
      <c r="F78" s="5">
        <v>5</v>
      </c>
      <c r="G78" s="3">
        <v>5</v>
      </c>
      <c r="H78" s="3">
        <v>370</v>
      </c>
      <c r="I78" s="3">
        <f t="shared" si="6"/>
        <v>1850</v>
      </c>
      <c r="J78" s="3">
        <v>0</v>
      </c>
      <c r="K78" s="3">
        <v>0</v>
      </c>
      <c r="L78" s="3">
        <v>5</v>
      </c>
      <c r="M78" s="3">
        <v>59</v>
      </c>
      <c r="N78" s="3">
        <f t="shared" si="7"/>
        <v>295</v>
      </c>
      <c r="O78" s="3">
        <v>1</v>
      </c>
      <c r="P78" s="3">
        <v>26</v>
      </c>
      <c r="Q78" s="3">
        <v>5</v>
      </c>
      <c r="R78" s="3">
        <v>300</v>
      </c>
      <c r="S78" s="3">
        <f t="shared" si="8"/>
        <v>1500</v>
      </c>
      <c r="T78" s="3">
        <v>1</v>
      </c>
      <c r="U78" s="3">
        <v>100</v>
      </c>
      <c r="V78" s="3">
        <f t="shared" si="5"/>
        <v>3771</v>
      </c>
      <c r="W78" s="3"/>
      <c r="X78" s="2"/>
    </row>
    <row r="79" spans="1:24" ht="15.75">
      <c r="A79" s="12"/>
      <c r="B79" s="4" t="s">
        <v>52</v>
      </c>
      <c r="C79" s="10"/>
      <c r="D79" s="34"/>
      <c r="E79" s="10"/>
      <c r="F79" s="15">
        <f>SUM(F4:F78)</f>
        <v>1020</v>
      </c>
      <c r="G79" s="16">
        <f>SUM(G4:G78)</f>
        <v>1020</v>
      </c>
      <c r="H79" s="3"/>
      <c r="I79" s="16">
        <f>SUM(I4:I78)</f>
        <v>377400</v>
      </c>
      <c r="J79" s="16">
        <f>SUM(J4:J78)</f>
        <v>8</v>
      </c>
      <c r="K79" s="16">
        <f>SUM(K4:K78)</f>
        <v>4960</v>
      </c>
      <c r="L79" s="16">
        <f>SUM(L4:L78)</f>
        <v>1025</v>
      </c>
      <c r="M79" s="3"/>
      <c r="N79" s="16">
        <f>SUM(N4:N78)</f>
        <v>60180</v>
      </c>
      <c r="O79" s="16">
        <f>SUM(O4:O78)</f>
        <v>72</v>
      </c>
      <c r="P79" s="16">
        <f>SUM(P4:P78)</f>
        <v>1846</v>
      </c>
      <c r="Q79" s="16">
        <f>SUM(Q4:Q78)</f>
        <v>1020</v>
      </c>
      <c r="R79" s="3"/>
      <c r="S79" s="16">
        <f>SUM(S4:S78)</f>
        <v>306000</v>
      </c>
      <c r="T79" s="16">
        <f>SUM(T4:T78)</f>
        <v>71</v>
      </c>
      <c r="U79" s="16">
        <f>SUM(U4:U78)</f>
        <v>7100</v>
      </c>
      <c r="V79" s="16">
        <f>SUM(V4:V78)</f>
        <v>757486</v>
      </c>
      <c r="W79" s="16"/>
      <c r="X79" s="2"/>
    </row>
  </sheetData>
  <mergeCells count="40">
    <mergeCell ref="Q63:S63"/>
    <mergeCell ref="T63:U63"/>
    <mergeCell ref="V63:V64"/>
    <mergeCell ref="X63:X64"/>
    <mergeCell ref="X32:X33"/>
    <mergeCell ref="Q32:S32"/>
    <mergeCell ref="T32:U32"/>
    <mergeCell ref="V32:V33"/>
    <mergeCell ref="A63:A64"/>
    <mergeCell ref="B63:B64"/>
    <mergeCell ref="C63:C64"/>
    <mergeCell ref="E63:E64"/>
    <mergeCell ref="F63:F64"/>
    <mergeCell ref="G32:I32"/>
    <mergeCell ref="G63:I63"/>
    <mergeCell ref="J63:K63"/>
    <mergeCell ref="L63:N63"/>
    <mergeCell ref="O63:P63"/>
    <mergeCell ref="J32:K32"/>
    <mergeCell ref="L32:N32"/>
    <mergeCell ref="O32:P32"/>
    <mergeCell ref="A32:A33"/>
    <mergeCell ref="B32:B33"/>
    <mergeCell ref="C32:C33"/>
    <mergeCell ref="E32:E33"/>
    <mergeCell ref="F32:F33"/>
    <mergeCell ref="A1:X1"/>
    <mergeCell ref="A2:A3"/>
    <mergeCell ref="B2:B3"/>
    <mergeCell ref="C2:C3"/>
    <mergeCell ref="E2:E3"/>
    <mergeCell ref="F2:F3"/>
    <mergeCell ref="G2:I2"/>
    <mergeCell ref="J2:K2"/>
    <mergeCell ref="L2:N2"/>
    <mergeCell ref="O2:P2"/>
    <mergeCell ref="Q2:S2"/>
    <mergeCell ref="T2:U2"/>
    <mergeCell ref="V2:V3"/>
    <mergeCell ref="X2:X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5"/>
  <sheetViews>
    <sheetView topLeftCell="A31" workbookViewId="0">
      <selection activeCell="W31" sqref="W31"/>
    </sheetView>
  </sheetViews>
  <sheetFormatPr defaultRowHeight="20.25"/>
  <cols>
    <col min="1" max="1" width="9.33203125" customWidth="1"/>
    <col min="2" max="2" width="30.33203125" customWidth="1"/>
    <col min="3" max="3" width="13.83203125" customWidth="1"/>
    <col min="4" max="4" width="15.5" customWidth="1"/>
    <col min="5" max="5" width="16" customWidth="1"/>
    <col min="6" max="23" width="9.33203125" style="7" customWidth="1"/>
    <col min="24" max="24" width="9.33203125" customWidth="1"/>
  </cols>
  <sheetData>
    <row r="1" spans="1:24" ht="34.5" customHeight="1">
      <c r="A1" s="59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33" customHeight="1">
      <c r="A2" s="63" t="s">
        <v>70</v>
      </c>
      <c r="B2" s="63" t="s">
        <v>140</v>
      </c>
      <c r="C2" s="63" t="s">
        <v>71</v>
      </c>
      <c r="D2" s="39"/>
      <c r="E2" s="63" t="s">
        <v>165</v>
      </c>
      <c r="F2" s="63" t="s">
        <v>142</v>
      </c>
      <c r="G2" s="60" t="s">
        <v>198</v>
      </c>
      <c r="H2" s="61"/>
      <c r="I2" s="62"/>
      <c r="J2" s="60" t="s">
        <v>68</v>
      </c>
      <c r="K2" s="62"/>
      <c r="L2" s="60" t="s">
        <v>132</v>
      </c>
      <c r="M2" s="61"/>
      <c r="N2" s="62"/>
      <c r="O2" s="60" t="s">
        <v>133</v>
      </c>
      <c r="P2" s="62"/>
      <c r="Q2" s="60" t="s">
        <v>134</v>
      </c>
      <c r="R2" s="61"/>
      <c r="S2" s="62"/>
      <c r="T2" s="60" t="s">
        <v>135</v>
      </c>
      <c r="U2" s="62"/>
      <c r="V2" s="63" t="s">
        <v>72</v>
      </c>
      <c r="W2" s="39"/>
      <c r="X2" s="63" t="s">
        <v>73</v>
      </c>
    </row>
    <row r="3" spans="1:24" ht="55.5" customHeight="1">
      <c r="A3" s="64"/>
      <c r="B3" s="64"/>
      <c r="C3" s="64"/>
      <c r="D3" s="42" t="s">
        <v>156</v>
      </c>
      <c r="E3" s="64"/>
      <c r="F3" s="64"/>
      <c r="G3" s="24" t="s">
        <v>66</v>
      </c>
      <c r="H3" s="24" t="s">
        <v>136</v>
      </c>
      <c r="I3" s="24" t="s">
        <v>67</v>
      </c>
      <c r="J3" s="24" t="s">
        <v>66</v>
      </c>
      <c r="K3" s="24" t="s">
        <v>67</v>
      </c>
      <c r="L3" s="24" t="s">
        <v>66</v>
      </c>
      <c r="M3" s="24" t="s">
        <v>136</v>
      </c>
      <c r="N3" s="24" t="s">
        <v>67</v>
      </c>
      <c r="O3" s="24" t="s">
        <v>66</v>
      </c>
      <c r="P3" s="24" t="s">
        <v>67</v>
      </c>
      <c r="Q3" s="24" t="s">
        <v>66</v>
      </c>
      <c r="R3" s="24" t="s">
        <v>136</v>
      </c>
      <c r="S3" s="24" t="s">
        <v>67</v>
      </c>
      <c r="T3" s="24" t="s">
        <v>66</v>
      </c>
      <c r="U3" s="24" t="s">
        <v>67</v>
      </c>
      <c r="V3" s="64"/>
      <c r="W3" s="40" t="s">
        <v>157</v>
      </c>
      <c r="X3" s="64"/>
    </row>
    <row r="4" spans="1:24" ht="21.75" customHeight="1">
      <c r="A4" s="8" t="s">
        <v>74</v>
      </c>
      <c r="B4" s="25" t="s">
        <v>4</v>
      </c>
      <c r="C4" s="43" t="s">
        <v>53</v>
      </c>
      <c r="D4" s="38" t="s">
        <v>203</v>
      </c>
      <c r="E4" s="35">
        <v>9987131463</v>
      </c>
      <c r="F4" s="5">
        <v>5</v>
      </c>
      <c r="G4" s="3">
        <v>5</v>
      </c>
      <c r="H4" s="3">
        <v>370</v>
      </c>
      <c r="I4" s="3">
        <f>G4*H4</f>
        <v>1850</v>
      </c>
      <c r="J4" s="3">
        <v>1</v>
      </c>
      <c r="K4" s="3">
        <v>620</v>
      </c>
      <c r="L4" s="3">
        <v>5</v>
      </c>
      <c r="M4" s="3">
        <v>59</v>
      </c>
      <c r="N4" s="3">
        <f>L4*M4</f>
        <v>295</v>
      </c>
      <c r="O4" s="3">
        <v>1</v>
      </c>
      <c r="P4" s="3">
        <v>26</v>
      </c>
      <c r="Q4" s="3">
        <v>5</v>
      </c>
      <c r="R4" s="3">
        <v>300</v>
      </c>
      <c r="S4" s="3">
        <f>Q4*R4</f>
        <v>1500</v>
      </c>
      <c r="T4" s="3">
        <v>1</v>
      </c>
      <c r="U4" s="3">
        <v>78</v>
      </c>
      <c r="V4" s="3">
        <f t="shared" ref="V4:V26" si="0">I4+K4+N4+P4+S4+U4</f>
        <v>4369</v>
      </c>
      <c r="W4" s="3"/>
      <c r="X4" s="1"/>
    </row>
    <row r="5" spans="1:24" ht="24.2" customHeight="1">
      <c r="A5" s="8" t="s">
        <v>75</v>
      </c>
      <c r="B5" s="14" t="s">
        <v>158</v>
      </c>
      <c r="C5" s="43" t="s">
        <v>55</v>
      </c>
      <c r="D5" s="38" t="s">
        <v>204</v>
      </c>
      <c r="E5" s="43">
        <v>7875963309</v>
      </c>
      <c r="F5" s="6">
        <v>40</v>
      </c>
      <c r="G5" s="13">
        <v>40</v>
      </c>
      <c r="H5" s="3">
        <v>370</v>
      </c>
      <c r="I5" s="3">
        <f t="shared" ref="I5:I43" si="1">G5*H5</f>
        <v>14800</v>
      </c>
      <c r="J5" s="3">
        <v>0</v>
      </c>
      <c r="K5" s="3">
        <v>0</v>
      </c>
      <c r="L5" s="13">
        <v>40</v>
      </c>
      <c r="M5" s="3">
        <v>59</v>
      </c>
      <c r="N5" s="3">
        <f t="shared" ref="N5:N43" si="2">L5*M5</f>
        <v>2360</v>
      </c>
      <c r="O5" s="3">
        <v>1</v>
      </c>
      <c r="P5" s="3">
        <v>26</v>
      </c>
      <c r="Q5" s="13">
        <v>40</v>
      </c>
      <c r="R5" s="3">
        <v>300</v>
      </c>
      <c r="S5" s="3">
        <f t="shared" ref="S5:S43" si="3">Q5*R5</f>
        <v>12000</v>
      </c>
      <c r="T5" s="3">
        <v>1</v>
      </c>
      <c r="U5" s="3">
        <v>78</v>
      </c>
      <c r="V5" s="3">
        <f t="shared" si="0"/>
        <v>29264</v>
      </c>
      <c r="W5" s="3"/>
      <c r="X5" s="2"/>
    </row>
    <row r="6" spans="1:24" ht="24" customHeight="1">
      <c r="A6" s="8" t="s">
        <v>76</v>
      </c>
      <c r="B6" s="14" t="s">
        <v>167</v>
      </c>
      <c r="C6" s="43" t="s">
        <v>55</v>
      </c>
      <c r="D6" s="38" t="s">
        <v>205</v>
      </c>
      <c r="E6" s="35">
        <v>9325118359</v>
      </c>
      <c r="F6" s="5">
        <v>35</v>
      </c>
      <c r="G6" s="3">
        <v>35</v>
      </c>
      <c r="H6" s="3">
        <v>370</v>
      </c>
      <c r="I6" s="3">
        <f t="shared" si="1"/>
        <v>12950</v>
      </c>
      <c r="J6" s="3">
        <v>0</v>
      </c>
      <c r="K6" s="3">
        <v>0</v>
      </c>
      <c r="L6" s="3">
        <v>35</v>
      </c>
      <c r="M6" s="3">
        <v>59</v>
      </c>
      <c r="N6" s="3">
        <f t="shared" si="2"/>
        <v>2065</v>
      </c>
      <c r="O6" s="3">
        <v>1</v>
      </c>
      <c r="P6" s="3">
        <v>26</v>
      </c>
      <c r="Q6" s="3">
        <v>35</v>
      </c>
      <c r="R6" s="3">
        <v>300</v>
      </c>
      <c r="S6" s="3">
        <f t="shared" si="3"/>
        <v>10500</v>
      </c>
      <c r="T6" s="3">
        <v>1</v>
      </c>
      <c r="U6" s="3">
        <v>78</v>
      </c>
      <c r="V6" s="3">
        <f t="shared" si="0"/>
        <v>25619</v>
      </c>
      <c r="W6" s="3"/>
      <c r="X6" s="2"/>
    </row>
    <row r="7" spans="1:24" ht="29.25" customHeight="1">
      <c r="A7" s="8" t="s">
        <v>77</v>
      </c>
      <c r="B7" s="14" t="s">
        <v>168</v>
      </c>
      <c r="C7" s="43" t="s">
        <v>53</v>
      </c>
      <c r="D7" s="38" t="s">
        <v>184</v>
      </c>
      <c r="E7" s="35">
        <v>9975786400</v>
      </c>
      <c r="F7" s="5">
        <v>25</v>
      </c>
      <c r="G7" s="3">
        <v>25</v>
      </c>
      <c r="H7" s="3">
        <v>370</v>
      </c>
      <c r="I7" s="3">
        <f t="shared" si="1"/>
        <v>9250</v>
      </c>
      <c r="J7" s="3">
        <v>0</v>
      </c>
      <c r="K7" s="3">
        <v>0</v>
      </c>
      <c r="L7" s="3">
        <v>25</v>
      </c>
      <c r="M7" s="3">
        <v>59</v>
      </c>
      <c r="N7" s="3">
        <f t="shared" si="2"/>
        <v>1475</v>
      </c>
      <c r="O7" s="3">
        <v>1</v>
      </c>
      <c r="P7" s="3">
        <v>26</v>
      </c>
      <c r="Q7" s="3">
        <v>25</v>
      </c>
      <c r="R7" s="3">
        <v>300</v>
      </c>
      <c r="S7" s="3">
        <f t="shared" si="3"/>
        <v>7500</v>
      </c>
      <c r="T7" s="3">
        <v>1</v>
      </c>
      <c r="U7" s="3">
        <v>78</v>
      </c>
      <c r="V7" s="3">
        <f t="shared" si="0"/>
        <v>18329</v>
      </c>
      <c r="W7" s="3"/>
      <c r="X7" s="2"/>
    </row>
    <row r="8" spans="1:24" ht="24" customHeight="1">
      <c r="A8" s="8" t="s">
        <v>54</v>
      </c>
      <c r="B8" s="14" t="s">
        <v>166</v>
      </c>
      <c r="C8" s="43" t="s">
        <v>55</v>
      </c>
      <c r="D8" s="38" t="s">
        <v>206</v>
      </c>
      <c r="E8" s="35">
        <v>8698894498</v>
      </c>
      <c r="F8" s="5">
        <v>15</v>
      </c>
      <c r="G8" s="3">
        <v>15</v>
      </c>
      <c r="H8" s="3">
        <v>370</v>
      </c>
      <c r="I8" s="3">
        <f t="shared" si="1"/>
        <v>5550</v>
      </c>
      <c r="J8" s="3">
        <v>0</v>
      </c>
      <c r="K8" s="3">
        <v>0</v>
      </c>
      <c r="L8" s="3">
        <v>15</v>
      </c>
      <c r="M8" s="3">
        <v>59</v>
      </c>
      <c r="N8" s="3">
        <f t="shared" si="2"/>
        <v>885</v>
      </c>
      <c r="O8" s="3">
        <v>1</v>
      </c>
      <c r="P8" s="3">
        <v>26</v>
      </c>
      <c r="Q8" s="3">
        <v>15</v>
      </c>
      <c r="R8" s="3">
        <v>300</v>
      </c>
      <c r="S8" s="3">
        <f t="shared" si="3"/>
        <v>4500</v>
      </c>
      <c r="T8" s="3">
        <v>1</v>
      </c>
      <c r="U8" s="3">
        <v>78</v>
      </c>
      <c r="V8" s="3">
        <f t="shared" si="0"/>
        <v>11039</v>
      </c>
      <c r="W8" s="3"/>
      <c r="X8" s="2"/>
    </row>
    <row r="9" spans="1:24" ht="24" customHeight="1">
      <c r="A9" s="8" t="s">
        <v>78</v>
      </c>
      <c r="B9" s="14" t="s">
        <v>0</v>
      </c>
      <c r="C9" s="43" t="s">
        <v>60</v>
      </c>
      <c r="D9" s="38" t="s">
        <v>207</v>
      </c>
      <c r="E9" s="35">
        <v>9272609254</v>
      </c>
      <c r="F9" s="5">
        <v>15</v>
      </c>
      <c r="G9" s="3">
        <v>15</v>
      </c>
      <c r="H9" s="3">
        <v>370</v>
      </c>
      <c r="I9" s="3">
        <f t="shared" si="1"/>
        <v>5550</v>
      </c>
      <c r="J9" s="3">
        <v>0</v>
      </c>
      <c r="K9" s="3">
        <v>0</v>
      </c>
      <c r="L9" s="3">
        <v>15</v>
      </c>
      <c r="M9" s="3">
        <v>59</v>
      </c>
      <c r="N9" s="3">
        <f t="shared" si="2"/>
        <v>885</v>
      </c>
      <c r="O9" s="3">
        <v>1</v>
      </c>
      <c r="P9" s="3">
        <v>26</v>
      </c>
      <c r="Q9" s="3">
        <v>15</v>
      </c>
      <c r="R9" s="3">
        <v>300</v>
      </c>
      <c r="S9" s="3">
        <f t="shared" si="3"/>
        <v>4500</v>
      </c>
      <c r="T9" s="3">
        <v>1</v>
      </c>
      <c r="U9" s="3">
        <v>78</v>
      </c>
      <c r="V9" s="3">
        <f t="shared" si="0"/>
        <v>11039</v>
      </c>
      <c r="W9" s="3"/>
      <c r="X9" s="2"/>
    </row>
    <row r="10" spans="1:24" ht="24" customHeight="1">
      <c r="A10" s="8" t="s">
        <v>79</v>
      </c>
      <c r="B10" s="14" t="s">
        <v>3</v>
      </c>
      <c r="C10" s="43" t="s">
        <v>60</v>
      </c>
      <c r="D10" s="38" t="s">
        <v>208</v>
      </c>
      <c r="E10" s="35">
        <v>9860891473</v>
      </c>
      <c r="F10" s="5">
        <v>10</v>
      </c>
      <c r="G10" s="3">
        <v>10</v>
      </c>
      <c r="H10" s="3">
        <v>370</v>
      </c>
      <c r="I10" s="3">
        <f t="shared" si="1"/>
        <v>3700</v>
      </c>
      <c r="J10" s="3">
        <v>0</v>
      </c>
      <c r="K10" s="3">
        <v>0</v>
      </c>
      <c r="L10" s="3">
        <v>10</v>
      </c>
      <c r="M10" s="3">
        <v>59</v>
      </c>
      <c r="N10" s="3">
        <f t="shared" si="2"/>
        <v>590</v>
      </c>
      <c r="O10" s="3">
        <v>1</v>
      </c>
      <c r="P10" s="3">
        <v>26</v>
      </c>
      <c r="Q10" s="3">
        <v>10</v>
      </c>
      <c r="R10" s="3">
        <v>300</v>
      </c>
      <c r="S10" s="3">
        <f t="shared" si="3"/>
        <v>3000</v>
      </c>
      <c r="T10" s="3">
        <v>1</v>
      </c>
      <c r="U10" s="3">
        <v>78</v>
      </c>
      <c r="V10" s="3">
        <f t="shared" si="0"/>
        <v>7394</v>
      </c>
      <c r="W10" s="3"/>
      <c r="X10" s="2"/>
    </row>
    <row r="11" spans="1:24" ht="24" customHeight="1">
      <c r="A11" s="8" t="s">
        <v>80</v>
      </c>
      <c r="B11" s="14" t="s">
        <v>189</v>
      </c>
      <c r="C11" s="43" t="s">
        <v>60</v>
      </c>
      <c r="D11" s="38" t="s">
        <v>209</v>
      </c>
      <c r="E11" s="35">
        <v>9673383332</v>
      </c>
      <c r="F11" s="5">
        <v>20</v>
      </c>
      <c r="G11" s="3">
        <v>20</v>
      </c>
      <c r="H11" s="3">
        <v>370</v>
      </c>
      <c r="I11" s="3">
        <f t="shared" si="1"/>
        <v>7400</v>
      </c>
      <c r="J11" s="3">
        <v>0</v>
      </c>
      <c r="K11" s="3">
        <v>0</v>
      </c>
      <c r="L11" s="3">
        <v>20</v>
      </c>
      <c r="M11" s="3">
        <v>59</v>
      </c>
      <c r="N11" s="3">
        <f t="shared" si="2"/>
        <v>1180</v>
      </c>
      <c r="O11" s="3">
        <v>1</v>
      </c>
      <c r="P11" s="3">
        <v>26</v>
      </c>
      <c r="Q11" s="3">
        <v>20</v>
      </c>
      <c r="R11" s="3">
        <v>300</v>
      </c>
      <c r="S11" s="3">
        <f t="shared" si="3"/>
        <v>6000</v>
      </c>
      <c r="T11" s="3">
        <v>1</v>
      </c>
      <c r="U11" s="3">
        <v>78</v>
      </c>
      <c r="V11" s="3">
        <f t="shared" si="0"/>
        <v>14684</v>
      </c>
      <c r="W11" s="3"/>
      <c r="X11" s="2"/>
    </row>
    <row r="12" spans="1:24" ht="24" customHeight="1">
      <c r="A12" s="8" t="s">
        <v>81</v>
      </c>
      <c r="B12" s="14" t="s">
        <v>197</v>
      </c>
      <c r="C12" s="43" t="s">
        <v>162</v>
      </c>
      <c r="D12" s="38" t="s">
        <v>210</v>
      </c>
      <c r="E12" s="35">
        <v>9890738859</v>
      </c>
      <c r="F12" s="5">
        <v>5</v>
      </c>
      <c r="G12" s="3">
        <v>5</v>
      </c>
      <c r="H12" s="3">
        <v>370</v>
      </c>
      <c r="I12" s="3">
        <f t="shared" si="1"/>
        <v>1850</v>
      </c>
      <c r="J12" s="3">
        <v>0</v>
      </c>
      <c r="K12" s="3">
        <v>0</v>
      </c>
      <c r="L12" s="3">
        <v>5</v>
      </c>
      <c r="M12" s="3">
        <v>59</v>
      </c>
      <c r="N12" s="3">
        <f t="shared" si="2"/>
        <v>295</v>
      </c>
      <c r="O12" s="3">
        <v>1</v>
      </c>
      <c r="P12" s="3">
        <v>26</v>
      </c>
      <c r="Q12" s="3">
        <v>5</v>
      </c>
      <c r="R12" s="3">
        <v>300</v>
      </c>
      <c r="S12" s="3">
        <f t="shared" si="3"/>
        <v>1500</v>
      </c>
      <c r="T12" s="3">
        <v>1</v>
      </c>
      <c r="U12" s="3">
        <v>78</v>
      </c>
      <c r="V12" s="3">
        <f t="shared" si="0"/>
        <v>3749</v>
      </c>
      <c r="W12" s="3" t="s">
        <v>236</v>
      </c>
      <c r="X12" s="2"/>
    </row>
    <row r="13" spans="1:24" ht="24" customHeight="1">
      <c r="A13" s="8" t="s">
        <v>61</v>
      </c>
      <c r="B13" s="14" t="s">
        <v>164</v>
      </c>
      <c r="C13" s="43" t="s">
        <v>60</v>
      </c>
      <c r="D13" s="38" t="s">
        <v>211</v>
      </c>
      <c r="E13" s="35">
        <v>8806135851</v>
      </c>
      <c r="F13" s="5">
        <v>10</v>
      </c>
      <c r="G13" s="3">
        <v>10</v>
      </c>
      <c r="H13" s="3">
        <v>370</v>
      </c>
      <c r="I13" s="3">
        <f t="shared" si="1"/>
        <v>3700</v>
      </c>
      <c r="J13" s="3">
        <v>0</v>
      </c>
      <c r="K13" s="3">
        <v>0</v>
      </c>
      <c r="L13" s="3">
        <v>10</v>
      </c>
      <c r="M13" s="3">
        <v>59</v>
      </c>
      <c r="N13" s="3">
        <f t="shared" si="2"/>
        <v>590</v>
      </c>
      <c r="O13" s="3">
        <v>1</v>
      </c>
      <c r="P13" s="3">
        <v>26</v>
      </c>
      <c r="Q13" s="3">
        <v>10</v>
      </c>
      <c r="R13" s="3">
        <v>300</v>
      </c>
      <c r="S13" s="3">
        <f t="shared" si="3"/>
        <v>3000</v>
      </c>
      <c r="T13" s="3">
        <v>1</v>
      </c>
      <c r="U13" s="3">
        <v>78</v>
      </c>
      <c r="V13" s="3">
        <f t="shared" si="0"/>
        <v>7394</v>
      </c>
      <c r="W13" s="3"/>
      <c r="X13" s="2"/>
    </row>
    <row r="14" spans="1:24" ht="24" customHeight="1">
      <c r="A14" s="11">
        <v>11</v>
      </c>
      <c r="B14" s="14" t="s">
        <v>159</v>
      </c>
      <c r="C14" s="43" t="s">
        <v>60</v>
      </c>
      <c r="D14" s="38" t="s">
        <v>212</v>
      </c>
      <c r="E14" s="35">
        <v>9823766467</v>
      </c>
      <c r="F14" s="5">
        <v>10</v>
      </c>
      <c r="G14" s="3">
        <v>10</v>
      </c>
      <c r="H14" s="3">
        <v>370</v>
      </c>
      <c r="I14" s="3">
        <f t="shared" si="1"/>
        <v>3700</v>
      </c>
      <c r="J14" s="3">
        <v>0</v>
      </c>
      <c r="K14" s="3">
        <v>0</v>
      </c>
      <c r="L14" s="3">
        <v>10</v>
      </c>
      <c r="M14" s="3">
        <v>59</v>
      </c>
      <c r="N14" s="3">
        <f t="shared" si="2"/>
        <v>590</v>
      </c>
      <c r="O14" s="3">
        <v>1</v>
      </c>
      <c r="P14" s="3">
        <v>26</v>
      </c>
      <c r="Q14" s="3">
        <v>10</v>
      </c>
      <c r="R14" s="3">
        <v>300</v>
      </c>
      <c r="S14" s="3">
        <f t="shared" si="3"/>
        <v>3000</v>
      </c>
      <c r="T14" s="3">
        <v>1</v>
      </c>
      <c r="U14" s="3">
        <v>78</v>
      </c>
      <c r="V14" s="3">
        <f t="shared" si="0"/>
        <v>7394</v>
      </c>
      <c r="W14" s="3"/>
      <c r="X14" s="2"/>
    </row>
    <row r="15" spans="1:24" ht="24" customHeight="1">
      <c r="A15" s="11">
        <v>12</v>
      </c>
      <c r="B15" s="14" t="s">
        <v>174</v>
      </c>
      <c r="C15" s="43" t="s">
        <v>60</v>
      </c>
      <c r="D15" s="38" t="s">
        <v>175</v>
      </c>
      <c r="E15" s="35">
        <v>9423922223</v>
      </c>
      <c r="F15" s="5">
        <v>10</v>
      </c>
      <c r="G15" s="3">
        <v>10</v>
      </c>
      <c r="H15" s="3">
        <v>370</v>
      </c>
      <c r="I15" s="3">
        <f t="shared" si="1"/>
        <v>3700</v>
      </c>
      <c r="J15" s="3">
        <v>0</v>
      </c>
      <c r="K15" s="3">
        <v>0</v>
      </c>
      <c r="L15" s="3">
        <v>10</v>
      </c>
      <c r="M15" s="3">
        <v>59</v>
      </c>
      <c r="N15" s="3">
        <f t="shared" si="2"/>
        <v>590</v>
      </c>
      <c r="O15" s="3">
        <v>1</v>
      </c>
      <c r="P15" s="3">
        <v>26</v>
      </c>
      <c r="Q15" s="3">
        <v>10</v>
      </c>
      <c r="R15" s="3">
        <v>300</v>
      </c>
      <c r="S15" s="3">
        <f t="shared" si="3"/>
        <v>3000</v>
      </c>
      <c r="T15" s="3">
        <v>1</v>
      </c>
      <c r="U15" s="3">
        <v>78</v>
      </c>
      <c r="V15" s="3">
        <f t="shared" si="0"/>
        <v>7394</v>
      </c>
      <c r="W15" s="3"/>
      <c r="X15" s="2"/>
    </row>
    <row r="16" spans="1:24" ht="24" customHeight="1">
      <c r="A16" s="11">
        <v>13</v>
      </c>
      <c r="B16" s="14" t="s">
        <v>5</v>
      </c>
      <c r="C16" s="43" t="s">
        <v>60</v>
      </c>
      <c r="D16" s="38" t="s">
        <v>213</v>
      </c>
      <c r="E16" s="35">
        <v>9921792296</v>
      </c>
      <c r="F16" s="5">
        <v>25</v>
      </c>
      <c r="G16" s="3">
        <v>25</v>
      </c>
      <c r="H16" s="3">
        <v>370</v>
      </c>
      <c r="I16" s="3">
        <f t="shared" si="1"/>
        <v>9250</v>
      </c>
      <c r="J16" s="3">
        <v>0</v>
      </c>
      <c r="K16" s="3">
        <v>0</v>
      </c>
      <c r="L16" s="3">
        <v>25</v>
      </c>
      <c r="M16" s="3">
        <v>59</v>
      </c>
      <c r="N16" s="3">
        <f t="shared" si="2"/>
        <v>1475</v>
      </c>
      <c r="O16" s="3">
        <v>1</v>
      </c>
      <c r="P16" s="3">
        <v>26</v>
      </c>
      <c r="Q16" s="3">
        <v>25</v>
      </c>
      <c r="R16" s="3">
        <v>300</v>
      </c>
      <c r="S16" s="3">
        <f t="shared" si="3"/>
        <v>7500</v>
      </c>
      <c r="T16" s="3">
        <v>1</v>
      </c>
      <c r="U16" s="3">
        <v>78</v>
      </c>
      <c r="V16" s="3">
        <f t="shared" si="0"/>
        <v>18329</v>
      </c>
      <c r="W16" s="3"/>
      <c r="X16" s="2"/>
    </row>
    <row r="17" spans="1:24" ht="24" customHeight="1">
      <c r="A17" s="11">
        <v>14</v>
      </c>
      <c r="B17" s="14" t="s">
        <v>171</v>
      </c>
      <c r="C17" s="43" t="s">
        <v>55</v>
      </c>
      <c r="D17" s="38" t="s">
        <v>172</v>
      </c>
      <c r="E17" s="35">
        <v>9823130368</v>
      </c>
      <c r="F17" s="5">
        <v>5</v>
      </c>
      <c r="G17" s="3">
        <v>5</v>
      </c>
      <c r="H17" s="3">
        <v>370</v>
      </c>
      <c r="I17" s="3">
        <f t="shared" si="1"/>
        <v>1850</v>
      </c>
      <c r="J17" s="3">
        <v>0</v>
      </c>
      <c r="K17" s="3">
        <v>0</v>
      </c>
      <c r="L17" s="3">
        <v>5</v>
      </c>
      <c r="M17" s="3">
        <v>59</v>
      </c>
      <c r="N17" s="3">
        <f t="shared" si="2"/>
        <v>295</v>
      </c>
      <c r="O17" s="3">
        <v>1</v>
      </c>
      <c r="P17" s="3">
        <v>26</v>
      </c>
      <c r="Q17" s="3">
        <v>5</v>
      </c>
      <c r="R17" s="3">
        <v>300</v>
      </c>
      <c r="S17" s="3">
        <f t="shared" si="3"/>
        <v>1500</v>
      </c>
      <c r="T17" s="3">
        <v>1</v>
      </c>
      <c r="U17" s="3">
        <v>78</v>
      </c>
      <c r="V17" s="3">
        <f t="shared" si="0"/>
        <v>3749</v>
      </c>
      <c r="W17" s="3"/>
      <c r="X17" s="2"/>
    </row>
    <row r="18" spans="1:24" ht="24" customHeight="1">
      <c r="A18" s="11">
        <v>15</v>
      </c>
      <c r="B18" s="14" t="s">
        <v>7</v>
      </c>
      <c r="C18" s="43" t="s">
        <v>60</v>
      </c>
      <c r="D18" s="38" t="s">
        <v>214</v>
      </c>
      <c r="E18" s="35">
        <v>7020822056</v>
      </c>
      <c r="F18" s="5">
        <v>25</v>
      </c>
      <c r="G18" s="3">
        <v>25</v>
      </c>
      <c r="H18" s="3">
        <v>370</v>
      </c>
      <c r="I18" s="3">
        <f t="shared" si="1"/>
        <v>9250</v>
      </c>
      <c r="J18" s="3">
        <v>0</v>
      </c>
      <c r="K18" s="3">
        <v>0</v>
      </c>
      <c r="L18" s="3">
        <v>25</v>
      </c>
      <c r="M18" s="3">
        <v>59</v>
      </c>
      <c r="N18" s="3">
        <f t="shared" si="2"/>
        <v>1475</v>
      </c>
      <c r="O18" s="3">
        <v>1</v>
      </c>
      <c r="P18" s="3">
        <v>26</v>
      </c>
      <c r="Q18" s="3">
        <v>25</v>
      </c>
      <c r="R18" s="3">
        <v>300</v>
      </c>
      <c r="S18" s="3">
        <f t="shared" si="3"/>
        <v>7500</v>
      </c>
      <c r="T18" s="3">
        <v>1</v>
      </c>
      <c r="U18" s="3">
        <v>78</v>
      </c>
      <c r="V18" s="3">
        <f t="shared" si="0"/>
        <v>18329</v>
      </c>
      <c r="W18" s="3"/>
      <c r="X18" s="2"/>
    </row>
    <row r="19" spans="1:24" ht="25.5" customHeight="1">
      <c r="A19" s="11">
        <v>16</v>
      </c>
      <c r="B19" s="14" t="s">
        <v>8</v>
      </c>
      <c r="C19" s="43" t="s">
        <v>53</v>
      </c>
      <c r="D19" s="38" t="s">
        <v>215</v>
      </c>
      <c r="E19" s="35">
        <v>7058181775</v>
      </c>
      <c r="F19" s="5">
        <v>10</v>
      </c>
      <c r="G19" s="3">
        <v>10</v>
      </c>
      <c r="H19" s="3">
        <v>370</v>
      </c>
      <c r="I19" s="3">
        <f t="shared" si="1"/>
        <v>3700</v>
      </c>
      <c r="J19" s="3">
        <v>1</v>
      </c>
      <c r="K19" s="3">
        <v>620</v>
      </c>
      <c r="L19" s="3">
        <v>10</v>
      </c>
      <c r="M19" s="3">
        <v>59</v>
      </c>
      <c r="N19" s="3">
        <f t="shared" si="2"/>
        <v>590</v>
      </c>
      <c r="O19" s="3">
        <v>1</v>
      </c>
      <c r="P19" s="3">
        <v>26</v>
      </c>
      <c r="Q19" s="3">
        <v>10</v>
      </c>
      <c r="R19" s="3">
        <v>300</v>
      </c>
      <c r="S19" s="3">
        <f t="shared" si="3"/>
        <v>3000</v>
      </c>
      <c r="T19" s="3">
        <v>1</v>
      </c>
      <c r="U19" s="3">
        <v>78</v>
      </c>
      <c r="V19" s="3">
        <f t="shared" si="0"/>
        <v>8014</v>
      </c>
      <c r="W19" s="3"/>
      <c r="X19" s="1"/>
    </row>
    <row r="20" spans="1:24" ht="24" customHeight="1">
      <c r="A20" s="11">
        <v>17</v>
      </c>
      <c r="B20" s="14" t="s">
        <v>163</v>
      </c>
      <c r="C20" s="43" t="s">
        <v>60</v>
      </c>
      <c r="D20" s="38" t="s">
        <v>216</v>
      </c>
      <c r="E20" s="35">
        <v>9765428962</v>
      </c>
      <c r="F20" s="5">
        <v>5</v>
      </c>
      <c r="G20" s="3">
        <v>5</v>
      </c>
      <c r="H20" s="3">
        <v>370</v>
      </c>
      <c r="I20" s="3">
        <f t="shared" si="1"/>
        <v>1850</v>
      </c>
      <c r="J20" s="3">
        <v>0</v>
      </c>
      <c r="K20" s="3">
        <v>0</v>
      </c>
      <c r="L20" s="3">
        <v>5</v>
      </c>
      <c r="M20" s="3">
        <v>59</v>
      </c>
      <c r="N20" s="3">
        <f t="shared" si="2"/>
        <v>295</v>
      </c>
      <c r="O20" s="3">
        <v>1</v>
      </c>
      <c r="P20" s="3">
        <v>26</v>
      </c>
      <c r="Q20" s="3">
        <v>5</v>
      </c>
      <c r="R20" s="3">
        <v>300</v>
      </c>
      <c r="S20" s="3">
        <f t="shared" si="3"/>
        <v>1500</v>
      </c>
      <c r="T20" s="3">
        <v>1</v>
      </c>
      <c r="U20" s="3">
        <v>78</v>
      </c>
      <c r="V20" s="3">
        <f t="shared" si="0"/>
        <v>3749</v>
      </c>
      <c r="W20" s="3"/>
      <c r="X20" s="2"/>
    </row>
    <row r="21" spans="1:24" ht="24" customHeight="1">
      <c r="A21" s="11">
        <v>18</v>
      </c>
      <c r="B21" s="25" t="s">
        <v>160</v>
      </c>
      <c r="C21" s="43" t="s">
        <v>55</v>
      </c>
      <c r="D21" s="38" t="s">
        <v>217</v>
      </c>
      <c r="E21" s="35">
        <v>7875427766</v>
      </c>
      <c r="F21" s="5">
        <v>5</v>
      </c>
      <c r="G21" s="3">
        <v>5</v>
      </c>
      <c r="H21" s="3">
        <v>370</v>
      </c>
      <c r="I21" s="3">
        <f t="shared" si="1"/>
        <v>1850</v>
      </c>
      <c r="J21" s="3">
        <v>0</v>
      </c>
      <c r="K21" s="3">
        <v>0</v>
      </c>
      <c r="L21" s="3">
        <v>5</v>
      </c>
      <c r="M21" s="3">
        <v>59</v>
      </c>
      <c r="N21" s="3">
        <f t="shared" si="2"/>
        <v>295</v>
      </c>
      <c r="O21" s="3">
        <v>1</v>
      </c>
      <c r="P21" s="3">
        <v>26</v>
      </c>
      <c r="Q21" s="3">
        <v>5</v>
      </c>
      <c r="R21" s="3">
        <v>300</v>
      </c>
      <c r="S21" s="3">
        <f t="shared" si="3"/>
        <v>1500</v>
      </c>
      <c r="T21" s="3">
        <v>1</v>
      </c>
      <c r="U21" s="3">
        <v>78</v>
      </c>
      <c r="V21" s="3">
        <f t="shared" si="0"/>
        <v>3749</v>
      </c>
      <c r="W21" s="3"/>
      <c r="X21" s="2"/>
    </row>
    <row r="22" spans="1:24" ht="24" customHeight="1">
      <c r="A22" s="11">
        <v>19</v>
      </c>
      <c r="B22" s="14" t="s">
        <v>9</v>
      </c>
      <c r="C22" s="43" t="s">
        <v>53</v>
      </c>
      <c r="D22" s="38" t="s">
        <v>187</v>
      </c>
      <c r="E22" s="35">
        <v>9673654440</v>
      </c>
      <c r="F22" s="5">
        <v>10</v>
      </c>
      <c r="G22" s="3">
        <v>10</v>
      </c>
      <c r="H22" s="3">
        <v>370</v>
      </c>
      <c r="I22" s="3">
        <f t="shared" si="1"/>
        <v>3700</v>
      </c>
      <c r="J22" s="3">
        <v>0</v>
      </c>
      <c r="K22" s="3">
        <v>0</v>
      </c>
      <c r="L22" s="3">
        <v>10</v>
      </c>
      <c r="M22" s="3">
        <v>59</v>
      </c>
      <c r="N22" s="3">
        <f t="shared" si="2"/>
        <v>590</v>
      </c>
      <c r="O22" s="3">
        <v>1</v>
      </c>
      <c r="P22" s="3">
        <v>26</v>
      </c>
      <c r="Q22" s="3">
        <v>10</v>
      </c>
      <c r="R22" s="3">
        <v>300</v>
      </c>
      <c r="S22" s="3">
        <f t="shared" si="3"/>
        <v>3000</v>
      </c>
      <c r="T22" s="3">
        <v>1</v>
      </c>
      <c r="U22" s="3">
        <v>78</v>
      </c>
      <c r="V22" s="3">
        <f t="shared" si="0"/>
        <v>7394</v>
      </c>
      <c r="W22" s="3"/>
      <c r="X22" s="2"/>
    </row>
    <row r="23" spans="1:24" ht="24" customHeight="1">
      <c r="A23" s="11">
        <v>20</v>
      </c>
      <c r="B23" s="14" t="s">
        <v>10</v>
      </c>
      <c r="C23" s="43" t="s">
        <v>60</v>
      </c>
      <c r="D23" s="38" t="s">
        <v>178</v>
      </c>
      <c r="E23" s="44" t="s">
        <v>179</v>
      </c>
      <c r="F23" s="5">
        <v>5</v>
      </c>
      <c r="G23" s="3">
        <v>5</v>
      </c>
      <c r="H23" s="3">
        <v>370</v>
      </c>
      <c r="I23" s="3">
        <f t="shared" si="1"/>
        <v>1850</v>
      </c>
      <c r="J23" s="3">
        <v>0</v>
      </c>
      <c r="K23" s="3">
        <v>0</v>
      </c>
      <c r="L23" s="3">
        <v>5</v>
      </c>
      <c r="M23" s="3">
        <v>59</v>
      </c>
      <c r="N23" s="3">
        <f t="shared" si="2"/>
        <v>295</v>
      </c>
      <c r="O23" s="3">
        <v>1</v>
      </c>
      <c r="P23" s="3">
        <v>26</v>
      </c>
      <c r="Q23" s="3">
        <v>5</v>
      </c>
      <c r="R23" s="3">
        <v>300</v>
      </c>
      <c r="S23" s="3">
        <f t="shared" si="3"/>
        <v>1500</v>
      </c>
      <c r="T23" s="3">
        <v>1</v>
      </c>
      <c r="U23" s="3">
        <v>78</v>
      </c>
      <c r="V23" s="3">
        <v>3771</v>
      </c>
      <c r="W23" s="3"/>
      <c r="X23" s="2"/>
    </row>
    <row r="24" spans="1:24" ht="24" customHeight="1">
      <c r="A24" s="11">
        <v>21</v>
      </c>
      <c r="B24" s="14" t="s">
        <v>35</v>
      </c>
      <c r="C24" s="43" t="s">
        <v>60</v>
      </c>
      <c r="D24" s="38" t="s">
        <v>218</v>
      </c>
      <c r="E24" s="35">
        <v>7517798466</v>
      </c>
      <c r="F24" s="5">
        <v>10</v>
      </c>
      <c r="G24" s="3">
        <v>10</v>
      </c>
      <c r="H24" s="3">
        <v>370</v>
      </c>
      <c r="I24" s="3">
        <f t="shared" si="1"/>
        <v>3700</v>
      </c>
      <c r="J24" s="3">
        <v>0</v>
      </c>
      <c r="K24" s="3">
        <v>0</v>
      </c>
      <c r="L24" s="3">
        <v>10</v>
      </c>
      <c r="M24" s="3">
        <v>59</v>
      </c>
      <c r="N24" s="3">
        <f t="shared" si="2"/>
        <v>590</v>
      </c>
      <c r="O24" s="3">
        <v>1</v>
      </c>
      <c r="P24" s="3">
        <v>26</v>
      </c>
      <c r="Q24" s="3">
        <v>10</v>
      </c>
      <c r="R24" s="3">
        <v>300</v>
      </c>
      <c r="S24" s="3">
        <f t="shared" si="3"/>
        <v>3000</v>
      </c>
      <c r="T24" s="3">
        <v>1</v>
      </c>
      <c r="U24" s="3">
        <v>78</v>
      </c>
      <c r="V24" s="3">
        <f t="shared" si="0"/>
        <v>7394</v>
      </c>
      <c r="W24" s="3"/>
      <c r="X24" s="2"/>
    </row>
    <row r="25" spans="1:24" ht="24" customHeight="1">
      <c r="A25" s="11">
        <v>22</v>
      </c>
      <c r="B25" s="14" t="s">
        <v>199</v>
      </c>
      <c r="C25" s="43" t="s">
        <v>162</v>
      </c>
      <c r="D25" s="38" t="s">
        <v>200</v>
      </c>
      <c r="E25" s="35">
        <v>7507283130</v>
      </c>
      <c r="F25" s="5">
        <v>5</v>
      </c>
      <c r="G25" s="3">
        <v>5</v>
      </c>
      <c r="H25" s="3">
        <v>370</v>
      </c>
      <c r="I25" s="3">
        <f t="shared" si="1"/>
        <v>1850</v>
      </c>
      <c r="J25" s="3">
        <v>0</v>
      </c>
      <c r="K25" s="3">
        <v>0</v>
      </c>
      <c r="L25" s="3">
        <v>5</v>
      </c>
      <c r="M25" s="3">
        <v>59</v>
      </c>
      <c r="N25" s="3">
        <f t="shared" si="2"/>
        <v>295</v>
      </c>
      <c r="O25" s="3">
        <v>1</v>
      </c>
      <c r="P25" s="3">
        <v>26</v>
      </c>
      <c r="Q25" s="3">
        <v>5</v>
      </c>
      <c r="R25" s="3">
        <v>300</v>
      </c>
      <c r="S25" s="3">
        <f t="shared" si="3"/>
        <v>1500</v>
      </c>
      <c r="T25" s="3">
        <v>1</v>
      </c>
      <c r="U25" s="3">
        <v>78</v>
      </c>
      <c r="V25" s="3">
        <f t="shared" si="0"/>
        <v>3749</v>
      </c>
      <c r="W25" s="3" t="s">
        <v>236</v>
      </c>
      <c r="X25" s="2"/>
    </row>
    <row r="26" spans="1:24" ht="24" customHeight="1">
      <c r="A26" s="11">
        <v>23</v>
      </c>
      <c r="B26" s="14" t="s">
        <v>12</v>
      </c>
      <c r="C26" s="43" t="s">
        <v>60</v>
      </c>
      <c r="D26" s="38" t="s">
        <v>219</v>
      </c>
      <c r="E26" s="35">
        <v>9765738069</v>
      </c>
      <c r="F26" s="5">
        <v>10</v>
      </c>
      <c r="G26" s="3">
        <v>10</v>
      </c>
      <c r="H26" s="3">
        <v>370</v>
      </c>
      <c r="I26" s="3">
        <f t="shared" si="1"/>
        <v>3700</v>
      </c>
      <c r="J26" s="3">
        <v>0</v>
      </c>
      <c r="K26" s="3">
        <v>0</v>
      </c>
      <c r="L26" s="3">
        <v>10</v>
      </c>
      <c r="M26" s="3">
        <v>59</v>
      </c>
      <c r="N26" s="3">
        <f t="shared" si="2"/>
        <v>590</v>
      </c>
      <c r="O26" s="3">
        <v>1</v>
      </c>
      <c r="P26" s="3">
        <v>26</v>
      </c>
      <c r="Q26" s="3">
        <v>10</v>
      </c>
      <c r="R26" s="3">
        <v>300</v>
      </c>
      <c r="S26" s="3">
        <f t="shared" si="3"/>
        <v>3000</v>
      </c>
      <c r="T26" s="3">
        <v>1</v>
      </c>
      <c r="U26" s="3">
        <v>78</v>
      </c>
      <c r="V26" s="3">
        <f t="shared" si="0"/>
        <v>7394</v>
      </c>
      <c r="W26" s="3"/>
      <c r="X26" s="2"/>
    </row>
    <row r="27" spans="1:24" ht="24" customHeight="1">
      <c r="A27" s="11">
        <v>24</v>
      </c>
      <c r="B27" s="14" t="s">
        <v>176</v>
      </c>
      <c r="C27" s="43" t="s">
        <v>65</v>
      </c>
      <c r="D27" s="38" t="s">
        <v>178</v>
      </c>
      <c r="E27" s="35">
        <v>7517798466</v>
      </c>
      <c r="F27" s="5">
        <v>5</v>
      </c>
      <c r="G27" s="3">
        <v>5</v>
      </c>
      <c r="H27" s="3">
        <v>370</v>
      </c>
      <c r="I27" s="3">
        <f t="shared" si="1"/>
        <v>1850</v>
      </c>
      <c r="J27" s="3">
        <v>0</v>
      </c>
      <c r="K27" s="3">
        <v>0</v>
      </c>
      <c r="L27" s="3">
        <v>5</v>
      </c>
      <c r="M27" s="3">
        <v>59</v>
      </c>
      <c r="N27" s="3">
        <f t="shared" si="2"/>
        <v>295</v>
      </c>
      <c r="O27" s="3">
        <v>1</v>
      </c>
      <c r="P27" s="3">
        <v>26</v>
      </c>
      <c r="Q27" s="3">
        <v>5</v>
      </c>
      <c r="R27" s="3">
        <v>300</v>
      </c>
      <c r="S27" s="3">
        <f t="shared" si="3"/>
        <v>1500</v>
      </c>
      <c r="T27" s="3">
        <v>1</v>
      </c>
      <c r="U27" s="3">
        <v>78</v>
      </c>
      <c r="V27" s="3">
        <f t="shared" ref="V27:V40" si="4">I27+K27+N27+P27+S27+U27</f>
        <v>3749</v>
      </c>
      <c r="W27" s="3"/>
      <c r="X27" s="2"/>
    </row>
    <row r="28" spans="1:24" ht="24" customHeight="1">
      <c r="A28" s="11">
        <v>25</v>
      </c>
      <c r="B28" s="14" t="s">
        <v>13</v>
      </c>
      <c r="C28" s="43" t="s">
        <v>60</v>
      </c>
      <c r="D28" s="38" t="s">
        <v>231</v>
      </c>
      <c r="E28" s="35">
        <v>8381082499</v>
      </c>
      <c r="F28" s="5">
        <v>5</v>
      </c>
      <c r="G28" s="3">
        <v>5</v>
      </c>
      <c r="H28" s="3">
        <v>370</v>
      </c>
      <c r="I28" s="3">
        <v>1850</v>
      </c>
      <c r="J28" s="3">
        <v>0</v>
      </c>
      <c r="K28" s="3">
        <v>0</v>
      </c>
      <c r="L28" s="3">
        <v>5</v>
      </c>
      <c r="M28" s="3">
        <v>59</v>
      </c>
      <c r="N28" s="3">
        <f t="shared" si="2"/>
        <v>295</v>
      </c>
      <c r="O28" s="3">
        <v>1</v>
      </c>
      <c r="P28" s="3">
        <v>26</v>
      </c>
      <c r="Q28" s="3">
        <v>5</v>
      </c>
      <c r="R28" s="3">
        <v>300</v>
      </c>
      <c r="S28" s="3">
        <v>1500</v>
      </c>
      <c r="T28" s="3">
        <v>1</v>
      </c>
      <c r="U28" s="3">
        <v>78</v>
      </c>
      <c r="V28" s="3">
        <v>3749</v>
      </c>
      <c r="W28" s="3"/>
      <c r="X28" s="2"/>
    </row>
    <row r="29" spans="1:24" ht="24" customHeight="1">
      <c r="A29" s="11">
        <v>26</v>
      </c>
      <c r="B29" s="14" t="s">
        <v>14</v>
      </c>
      <c r="C29" s="43" t="s">
        <v>55</v>
      </c>
      <c r="D29" s="38" t="s">
        <v>220</v>
      </c>
      <c r="E29" s="35">
        <v>7030223051</v>
      </c>
      <c r="F29" s="5">
        <v>10</v>
      </c>
      <c r="G29" s="3">
        <v>10</v>
      </c>
      <c r="H29" s="3">
        <v>370</v>
      </c>
      <c r="I29" s="3">
        <f t="shared" si="1"/>
        <v>3700</v>
      </c>
      <c r="J29" s="3">
        <v>1</v>
      </c>
      <c r="K29" s="3">
        <v>620</v>
      </c>
      <c r="L29" s="3">
        <v>10</v>
      </c>
      <c r="M29" s="3">
        <v>59</v>
      </c>
      <c r="N29" s="3">
        <f t="shared" si="2"/>
        <v>590</v>
      </c>
      <c r="O29" s="3">
        <v>1</v>
      </c>
      <c r="P29" s="3">
        <v>26</v>
      </c>
      <c r="Q29" s="3">
        <v>10</v>
      </c>
      <c r="R29" s="3">
        <v>300</v>
      </c>
      <c r="S29" s="3">
        <f t="shared" si="3"/>
        <v>3000</v>
      </c>
      <c r="T29" s="3">
        <v>1</v>
      </c>
      <c r="U29" s="3">
        <v>78</v>
      </c>
      <c r="V29" s="3">
        <f t="shared" si="4"/>
        <v>8014</v>
      </c>
      <c r="W29" s="3"/>
      <c r="X29" s="2"/>
    </row>
    <row r="30" spans="1:24" ht="24" customHeight="1">
      <c r="A30" s="11">
        <v>27</v>
      </c>
      <c r="B30" s="14" t="s">
        <v>161</v>
      </c>
      <c r="C30" s="43" t="s">
        <v>53</v>
      </c>
      <c r="D30" s="38" t="s">
        <v>221</v>
      </c>
      <c r="E30" s="35">
        <v>9923117239</v>
      </c>
      <c r="F30" s="5">
        <v>5</v>
      </c>
      <c r="G30" s="3">
        <v>5</v>
      </c>
      <c r="H30" s="3">
        <v>370</v>
      </c>
      <c r="I30" s="3">
        <f t="shared" si="1"/>
        <v>1850</v>
      </c>
      <c r="J30" s="3">
        <v>0</v>
      </c>
      <c r="K30" s="3">
        <v>0</v>
      </c>
      <c r="L30" s="3">
        <v>5</v>
      </c>
      <c r="M30" s="3">
        <v>59</v>
      </c>
      <c r="N30" s="3">
        <f t="shared" si="2"/>
        <v>295</v>
      </c>
      <c r="O30" s="3">
        <v>1</v>
      </c>
      <c r="P30" s="3">
        <v>26</v>
      </c>
      <c r="Q30" s="3">
        <v>5</v>
      </c>
      <c r="R30" s="3">
        <v>300</v>
      </c>
      <c r="S30" s="3">
        <f t="shared" si="3"/>
        <v>1500</v>
      </c>
      <c r="T30" s="3">
        <v>1</v>
      </c>
      <c r="U30" s="3">
        <v>78</v>
      </c>
      <c r="V30" s="3">
        <f t="shared" si="4"/>
        <v>3749</v>
      </c>
      <c r="W30" s="3"/>
      <c r="X30" s="2"/>
    </row>
    <row r="31" spans="1:24" ht="24" customHeight="1">
      <c r="A31" s="11">
        <v>28</v>
      </c>
      <c r="B31" s="14" t="s">
        <v>222</v>
      </c>
      <c r="C31" s="43" t="s">
        <v>60</v>
      </c>
      <c r="D31" s="38" t="s">
        <v>223</v>
      </c>
      <c r="E31" s="35">
        <v>8805780803</v>
      </c>
      <c r="F31" s="5">
        <v>5</v>
      </c>
      <c r="G31" s="3">
        <v>5</v>
      </c>
      <c r="H31" s="3">
        <v>370</v>
      </c>
      <c r="I31" s="3">
        <v>1850</v>
      </c>
      <c r="J31" s="3">
        <v>0</v>
      </c>
      <c r="K31" s="3">
        <v>0</v>
      </c>
      <c r="L31" s="3">
        <v>5</v>
      </c>
      <c r="M31" s="3">
        <v>59</v>
      </c>
      <c r="N31" s="3">
        <f t="shared" si="2"/>
        <v>295</v>
      </c>
      <c r="O31" s="3">
        <v>1</v>
      </c>
      <c r="P31" s="3">
        <v>26</v>
      </c>
      <c r="Q31" s="3">
        <v>5</v>
      </c>
      <c r="R31" s="3">
        <v>300</v>
      </c>
      <c r="S31" s="3">
        <f t="shared" si="3"/>
        <v>1500</v>
      </c>
      <c r="T31" s="3">
        <v>1</v>
      </c>
      <c r="U31" s="3">
        <v>78</v>
      </c>
      <c r="V31" s="3">
        <f t="shared" si="4"/>
        <v>3749</v>
      </c>
      <c r="W31" s="3"/>
      <c r="X31" s="2"/>
    </row>
    <row r="32" spans="1:24" ht="24.2" customHeight="1">
      <c r="A32" s="11">
        <v>29</v>
      </c>
      <c r="B32" s="14" t="s">
        <v>15</v>
      </c>
      <c r="C32" s="43" t="s">
        <v>55</v>
      </c>
      <c r="D32" s="38" t="s">
        <v>224</v>
      </c>
      <c r="E32" s="35">
        <v>8459966487</v>
      </c>
      <c r="F32" s="5">
        <v>10</v>
      </c>
      <c r="G32" s="3">
        <v>10</v>
      </c>
      <c r="H32" s="3">
        <v>370</v>
      </c>
      <c r="I32" s="3">
        <f t="shared" si="1"/>
        <v>3700</v>
      </c>
      <c r="J32" s="3">
        <v>0</v>
      </c>
      <c r="K32" s="3">
        <v>0</v>
      </c>
      <c r="L32" s="3">
        <v>10</v>
      </c>
      <c r="M32" s="3">
        <v>59</v>
      </c>
      <c r="N32" s="3">
        <f t="shared" si="2"/>
        <v>590</v>
      </c>
      <c r="O32" s="3">
        <v>1</v>
      </c>
      <c r="P32" s="3">
        <v>26</v>
      </c>
      <c r="Q32" s="3">
        <v>10</v>
      </c>
      <c r="R32" s="3">
        <v>300</v>
      </c>
      <c r="S32" s="3">
        <f t="shared" si="3"/>
        <v>3000</v>
      </c>
      <c r="T32" s="3">
        <v>1</v>
      </c>
      <c r="U32" s="3">
        <v>78</v>
      </c>
      <c r="V32" s="3">
        <f t="shared" si="4"/>
        <v>7394</v>
      </c>
      <c r="W32" s="3"/>
      <c r="X32" s="2"/>
    </row>
    <row r="33" spans="1:24" ht="24" customHeight="1">
      <c r="A33" s="11">
        <v>29</v>
      </c>
      <c r="B33" s="14" t="s">
        <v>37</v>
      </c>
      <c r="C33" s="43" t="s">
        <v>60</v>
      </c>
      <c r="D33" s="38" t="s">
        <v>225</v>
      </c>
      <c r="E33" s="35">
        <v>9766518845</v>
      </c>
      <c r="F33" s="5">
        <v>15</v>
      </c>
      <c r="G33" s="3">
        <v>15</v>
      </c>
      <c r="H33" s="3">
        <v>370</v>
      </c>
      <c r="I33" s="3">
        <f t="shared" si="1"/>
        <v>5550</v>
      </c>
      <c r="J33" s="3">
        <v>0</v>
      </c>
      <c r="K33" s="3">
        <v>0</v>
      </c>
      <c r="L33" s="3">
        <v>15</v>
      </c>
      <c r="M33" s="3">
        <v>59</v>
      </c>
      <c r="N33" s="3">
        <f t="shared" si="2"/>
        <v>885</v>
      </c>
      <c r="O33" s="3">
        <v>1</v>
      </c>
      <c r="P33" s="3">
        <v>26</v>
      </c>
      <c r="Q33" s="3">
        <v>15</v>
      </c>
      <c r="R33" s="3">
        <v>300</v>
      </c>
      <c r="S33" s="3">
        <f t="shared" si="3"/>
        <v>4500</v>
      </c>
      <c r="T33" s="3">
        <v>1</v>
      </c>
      <c r="U33" s="3">
        <v>78</v>
      </c>
      <c r="V33" s="3">
        <f t="shared" si="4"/>
        <v>11039</v>
      </c>
      <c r="W33" s="3"/>
      <c r="X33" s="2"/>
    </row>
    <row r="34" spans="1:24" ht="25.5" customHeight="1">
      <c r="A34" s="11">
        <v>30</v>
      </c>
      <c r="B34" s="45" t="s">
        <v>170</v>
      </c>
      <c r="C34" s="43" t="s">
        <v>53</v>
      </c>
      <c r="D34" s="38" t="s">
        <v>182</v>
      </c>
      <c r="E34" s="35">
        <v>9870003990</v>
      </c>
      <c r="F34" s="5">
        <v>10</v>
      </c>
      <c r="G34" s="3">
        <v>10</v>
      </c>
      <c r="H34" s="3">
        <v>370</v>
      </c>
      <c r="I34" s="3">
        <f t="shared" si="1"/>
        <v>3700</v>
      </c>
      <c r="J34" s="3">
        <v>0</v>
      </c>
      <c r="K34" s="3">
        <v>0</v>
      </c>
      <c r="L34" s="3">
        <v>10</v>
      </c>
      <c r="M34" s="3">
        <v>59</v>
      </c>
      <c r="N34" s="3">
        <f t="shared" si="2"/>
        <v>590</v>
      </c>
      <c r="O34" s="3">
        <v>1</v>
      </c>
      <c r="P34" s="3">
        <v>26</v>
      </c>
      <c r="Q34" s="3">
        <v>10</v>
      </c>
      <c r="R34" s="3">
        <v>300</v>
      </c>
      <c r="S34" s="3">
        <f t="shared" si="3"/>
        <v>3000</v>
      </c>
      <c r="T34" s="3">
        <v>1</v>
      </c>
      <c r="U34" s="3">
        <v>78</v>
      </c>
      <c r="V34" s="3">
        <f t="shared" si="4"/>
        <v>7394</v>
      </c>
      <c r="W34" s="3"/>
      <c r="X34" s="1"/>
    </row>
    <row r="35" spans="1:24" ht="24" customHeight="1">
      <c r="A35" s="11">
        <v>31</v>
      </c>
      <c r="B35" s="14" t="s">
        <v>17</v>
      </c>
      <c r="C35" s="43" t="s">
        <v>53</v>
      </c>
      <c r="D35" s="38" t="s">
        <v>183</v>
      </c>
      <c r="E35" s="35">
        <v>9673966499</v>
      </c>
      <c r="F35" s="5">
        <v>100</v>
      </c>
      <c r="G35" s="3">
        <v>100</v>
      </c>
      <c r="H35" s="3">
        <v>370</v>
      </c>
      <c r="I35" s="3">
        <f t="shared" si="1"/>
        <v>37000</v>
      </c>
      <c r="J35" s="3">
        <v>1</v>
      </c>
      <c r="K35" s="3">
        <v>620</v>
      </c>
      <c r="L35" s="3">
        <v>100</v>
      </c>
      <c r="M35" s="3">
        <v>59</v>
      </c>
      <c r="N35" s="3">
        <f t="shared" si="2"/>
        <v>5900</v>
      </c>
      <c r="O35" s="3">
        <v>3</v>
      </c>
      <c r="P35" s="3">
        <v>78</v>
      </c>
      <c r="Q35" s="3">
        <v>100</v>
      </c>
      <c r="R35" s="3">
        <v>300</v>
      </c>
      <c r="S35" s="3">
        <f t="shared" si="3"/>
        <v>30000</v>
      </c>
      <c r="T35" s="3">
        <v>3</v>
      </c>
      <c r="U35" s="3">
        <v>78</v>
      </c>
      <c r="V35" s="3">
        <f t="shared" si="4"/>
        <v>73676</v>
      </c>
      <c r="W35" s="3"/>
      <c r="X35" s="2"/>
    </row>
    <row r="36" spans="1:24" ht="24" customHeight="1">
      <c r="A36" s="11">
        <v>31</v>
      </c>
      <c r="B36" s="14" t="s">
        <v>43</v>
      </c>
      <c r="C36" s="43" t="s">
        <v>60</v>
      </c>
      <c r="D36" s="38" t="s">
        <v>226</v>
      </c>
      <c r="E36" s="35">
        <v>9860585096</v>
      </c>
      <c r="F36" s="5">
        <v>10</v>
      </c>
      <c r="G36" s="3">
        <v>10</v>
      </c>
      <c r="H36" s="3">
        <v>370</v>
      </c>
      <c r="I36" s="3">
        <f t="shared" si="1"/>
        <v>3700</v>
      </c>
      <c r="J36" s="3">
        <v>0</v>
      </c>
      <c r="K36" s="3">
        <v>0</v>
      </c>
      <c r="L36" s="3">
        <v>10</v>
      </c>
      <c r="M36" s="3">
        <v>59</v>
      </c>
      <c r="N36" s="3">
        <f t="shared" si="2"/>
        <v>590</v>
      </c>
      <c r="O36" s="3">
        <v>1</v>
      </c>
      <c r="P36" s="3">
        <v>26</v>
      </c>
      <c r="Q36" s="3">
        <v>10</v>
      </c>
      <c r="R36" s="3">
        <v>300</v>
      </c>
      <c r="S36" s="3">
        <f t="shared" si="3"/>
        <v>3000</v>
      </c>
      <c r="T36" s="3">
        <v>1</v>
      </c>
      <c r="U36" s="3">
        <v>78</v>
      </c>
      <c r="V36" s="3">
        <f t="shared" si="4"/>
        <v>7394</v>
      </c>
      <c r="W36" s="3"/>
      <c r="X36" s="2"/>
    </row>
    <row r="37" spans="1:24" ht="24" customHeight="1">
      <c r="A37" s="11">
        <v>32</v>
      </c>
      <c r="B37" s="14" t="s">
        <v>44</v>
      </c>
      <c r="C37" s="43" t="s">
        <v>53</v>
      </c>
      <c r="D37" s="38" t="s">
        <v>185</v>
      </c>
      <c r="E37" s="35">
        <v>9822779166</v>
      </c>
      <c r="F37" s="5">
        <v>15</v>
      </c>
      <c r="G37" s="3">
        <v>15</v>
      </c>
      <c r="H37" s="3">
        <v>370</v>
      </c>
      <c r="I37" s="3">
        <f t="shared" si="1"/>
        <v>5550</v>
      </c>
      <c r="J37" s="3">
        <v>0</v>
      </c>
      <c r="K37" s="3">
        <v>0</v>
      </c>
      <c r="L37" s="3">
        <v>15</v>
      </c>
      <c r="M37" s="3">
        <v>59</v>
      </c>
      <c r="N37" s="3">
        <f t="shared" si="2"/>
        <v>885</v>
      </c>
      <c r="O37" s="3">
        <v>1</v>
      </c>
      <c r="P37" s="3">
        <v>26</v>
      </c>
      <c r="Q37" s="3">
        <v>15</v>
      </c>
      <c r="R37" s="3">
        <v>300</v>
      </c>
      <c r="S37" s="3">
        <f t="shared" si="3"/>
        <v>4500</v>
      </c>
      <c r="T37" s="3">
        <v>1</v>
      </c>
      <c r="U37" s="3">
        <v>78</v>
      </c>
      <c r="V37" s="3">
        <f t="shared" si="4"/>
        <v>11039</v>
      </c>
      <c r="W37" s="3"/>
      <c r="X37" s="2"/>
    </row>
    <row r="38" spans="1:24" ht="24" customHeight="1">
      <c r="A38" s="11">
        <v>33</v>
      </c>
      <c r="B38" s="14" t="s">
        <v>23</v>
      </c>
      <c r="C38" s="43" t="s">
        <v>55</v>
      </c>
      <c r="D38" s="38" t="s">
        <v>227</v>
      </c>
      <c r="E38" s="35">
        <v>9158170290</v>
      </c>
      <c r="F38" s="5">
        <v>5</v>
      </c>
      <c r="G38" s="3">
        <v>5</v>
      </c>
      <c r="H38" s="3">
        <v>370</v>
      </c>
      <c r="I38" s="3">
        <f t="shared" si="1"/>
        <v>1850</v>
      </c>
      <c r="J38" s="3">
        <v>0</v>
      </c>
      <c r="K38" s="3">
        <v>0</v>
      </c>
      <c r="L38" s="3">
        <v>5</v>
      </c>
      <c r="M38" s="3">
        <v>59</v>
      </c>
      <c r="N38" s="3">
        <f t="shared" si="2"/>
        <v>295</v>
      </c>
      <c r="O38" s="3">
        <v>1</v>
      </c>
      <c r="P38" s="3">
        <v>26</v>
      </c>
      <c r="Q38" s="3">
        <v>5</v>
      </c>
      <c r="R38" s="3">
        <v>300</v>
      </c>
      <c r="S38" s="3">
        <f t="shared" si="3"/>
        <v>1500</v>
      </c>
      <c r="T38" s="3">
        <v>1</v>
      </c>
      <c r="U38" s="3">
        <v>78</v>
      </c>
      <c r="V38" s="3">
        <f t="shared" si="4"/>
        <v>3749</v>
      </c>
      <c r="W38" s="3"/>
      <c r="X38" s="2"/>
    </row>
    <row r="39" spans="1:24" ht="24" customHeight="1">
      <c r="A39" s="11">
        <v>34</v>
      </c>
      <c r="B39" s="14" t="s">
        <v>24</v>
      </c>
      <c r="C39" s="43" t="s">
        <v>60</v>
      </c>
      <c r="D39" s="38" t="s">
        <v>181</v>
      </c>
      <c r="E39" s="38" t="s">
        <v>180</v>
      </c>
      <c r="F39" s="5">
        <v>10</v>
      </c>
      <c r="G39" s="3">
        <v>10</v>
      </c>
      <c r="H39" s="3">
        <v>370</v>
      </c>
      <c r="I39" s="3">
        <f t="shared" si="1"/>
        <v>3700</v>
      </c>
      <c r="J39" s="3">
        <v>0</v>
      </c>
      <c r="K39" s="3">
        <v>0</v>
      </c>
      <c r="L39" s="3">
        <v>10</v>
      </c>
      <c r="M39" s="3">
        <v>59</v>
      </c>
      <c r="N39" s="3">
        <v>590</v>
      </c>
      <c r="O39" s="3">
        <v>1</v>
      </c>
      <c r="P39" s="3">
        <v>26</v>
      </c>
      <c r="Q39" s="3">
        <v>10</v>
      </c>
      <c r="R39" s="3">
        <v>300</v>
      </c>
      <c r="S39" s="3">
        <f t="shared" si="3"/>
        <v>3000</v>
      </c>
      <c r="T39" s="3">
        <v>1</v>
      </c>
      <c r="U39" s="3">
        <v>78</v>
      </c>
      <c r="V39" s="3">
        <f t="shared" si="4"/>
        <v>7394</v>
      </c>
      <c r="W39" s="3"/>
      <c r="X39" s="2"/>
    </row>
    <row r="40" spans="1:24" ht="24.2" customHeight="1">
      <c r="A40" s="11">
        <v>35</v>
      </c>
      <c r="B40" s="14" t="s">
        <v>27</v>
      </c>
      <c r="C40" s="43" t="s">
        <v>60</v>
      </c>
      <c r="D40" s="38" t="s">
        <v>228</v>
      </c>
      <c r="E40" s="35">
        <v>9860513540</v>
      </c>
      <c r="F40" s="5">
        <v>20</v>
      </c>
      <c r="G40" s="3">
        <v>20</v>
      </c>
      <c r="H40" s="3">
        <v>370</v>
      </c>
      <c r="I40" s="3">
        <f t="shared" si="1"/>
        <v>7400</v>
      </c>
      <c r="J40" s="3">
        <v>0</v>
      </c>
      <c r="K40" s="3">
        <v>0</v>
      </c>
      <c r="L40" s="3">
        <v>20</v>
      </c>
      <c r="M40" s="3">
        <v>59</v>
      </c>
      <c r="N40" s="3">
        <f t="shared" si="2"/>
        <v>1180</v>
      </c>
      <c r="O40" s="3">
        <v>1</v>
      </c>
      <c r="P40" s="3">
        <v>26</v>
      </c>
      <c r="Q40" s="3">
        <v>20</v>
      </c>
      <c r="R40" s="3">
        <v>300</v>
      </c>
      <c r="S40" s="3">
        <f t="shared" si="3"/>
        <v>6000</v>
      </c>
      <c r="T40" s="3">
        <v>1</v>
      </c>
      <c r="U40" s="3">
        <v>78</v>
      </c>
      <c r="V40" s="3">
        <f t="shared" si="4"/>
        <v>14684</v>
      </c>
      <c r="W40" s="3"/>
      <c r="X40" s="2"/>
    </row>
    <row r="41" spans="1:24" ht="24" customHeight="1">
      <c r="A41" s="11">
        <v>36</v>
      </c>
      <c r="B41" s="14" t="s">
        <v>147</v>
      </c>
      <c r="C41" s="43" t="s">
        <v>65</v>
      </c>
      <c r="D41" s="38" t="s">
        <v>188</v>
      </c>
      <c r="E41" s="35">
        <v>9881196811</v>
      </c>
      <c r="F41" s="5">
        <v>25</v>
      </c>
      <c r="G41" s="3">
        <v>25</v>
      </c>
      <c r="H41" s="3">
        <v>370</v>
      </c>
      <c r="I41" s="3">
        <f>G41*H41</f>
        <v>9250</v>
      </c>
      <c r="J41" s="3">
        <v>0</v>
      </c>
      <c r="K41" s="3">
        <v>0</v>
      </c>
      <c r="L41" s="3">
        <v>25</v>
      </c>
      <c r="M41" s="3">
        <v>59</v>
      </c>
      <c r="N41" s="3">
        <f>L41*M41</f>
        <v>1475</v>
      </c>
      <c r="O41" s="3">
        <v>1</v>
      </c>
      <c r="P41" s="3">
        <v>26</v>
      </c>
      <c r="Q41" s="3">
        <v>25</v>
      </c>
      <c r="R41" s="3">
        <v>300</v>
      </c>
      <c r="S41" s="3">
        <f>Q41*R41</f>
        <v>7500</v>
      </c>
      <c r="T41" s="3">
        <v>1</v>
      </c>
      <c r="U41" s="3">
        <v>78</v>
      </c>
      <c r="V41" s="3">
        <f t="shared" ref="V41:V45" si="5">I41+K41+N41+P41+S41+U41</f>
        <v>18329</v>
      </c>
      <c r="W41" s="3"/>
      <c r="X41" s="2"/>
    </row>
    <row r="42" spans="1:24" ht="24" customHeight="1">
      <c r="A42" s="11">
        <v>37</v>
      </c>
      <c r="B42" s="14" t="s">
        <v>201</v>
      </c>
      <c r="C42" s="43" t="s">
        <v>60</v>
      </c>
      <c r="D42" s="38" t="s">
        <v>202</v>
      </c>
      <c r="E42" s="35">
        <v>7387904589</v>
      </c>
      <c r="F42" s="5">
        <v>5</v>
      </c>
      <c r="G42" s="3">
        <v>5</v>
      </c>
      <c r="H42" s="3">
        <v>370</v>
      </c>
      <c r="I42" s="3">
        <v>1850</v>
      </c>
      <c r="J42" s="3">
        <v>0</v>
      </c>
      <c r="K42" s="3">
        <v>0</v>
      </c>
      <c r="L42" s="3">
        <v>5</v>
      </c>
      <c r="M42" s="3">
        <v>59</v>
      </c>
      <c r="N42" s="3">
        <f t="shared" si="2"/>
        <v>295</v>
      </c>
      <c r="O42" s="3">
        <v>1</v>
      </c>
      <c r="P42" s="3">
        <v>26</v>
      </c>
      <c r="Q42" s="3">
        <v>5</v>
      </c>
      <c r="R42" s="3">
        <v>300</v>
      </c>
      <c r="S42" s="3">
        <f t="shared" si="3"/>
        <v>1500</v>
      </c>
      <c r="T42" s="3">
        <v>1</v>
      </c>
      <c r="U42" s="3">
        <v>78</v>
      </c>
      <c r="V42" s="3">
        <f t="shared" si="5"/>
        <v>3749</v>
      </c>
      <c r="W42" s="3"/>
      <c r="X42" s="2"/>
    </row>
    <row r="43" spans="1:24" ht="24" customHeight="1">
      <c r="A43" s="11">
        <v>38</v>
      </c>
      <c r="B43" s="14" t="s">
        <v>28</v>
      </c>
      <c r="C43" s="43" t="s">
        <v>60</v>
      </c>
      <c r="D43" s="38" t="s">
        <v>229</v>
      </c>
      <c r="E43" s="35">
        <v>9503851023</v>
      </c>
      <c r="F43" s="5">
        <v>25</v>
      </c>
      <c r="G43" s="3">
        <v>25</v>
      </c>
      <c r="H43" s="3">
        <v>370</v>
      </c>
      <c r="I43" s="3">
        <f t="shared" si="1"/>
        <v>9250</v>
      </c>
      <c r="J43" s="3">
        <v>0</v>
      </c>
      <c r="K43" s="3">
        <v>0</v>
      </c>
      <c r="L43" s="3">
        <v>25</v>
      </c>
      <c r="M43" s="3">
        <v>59</v>
      </c>
      <c r="N43" s="3">
        <f t="shared" si="2"/>
        <v>1475</v>
      </c>
      <c r="O43" s="3">
        <v>1</v>
      </c>
      <c r="P43" s="3">
        <v>26</v>
      </c>
      <c r="Q43" s="3">
        <v>25</v>
      </c>
      <c r="R43" s="3">
        <v>300</v>
      </c>
      <c r="S43" s="3">
        <f t="shared" si="3"/>
        <v>7500</v>
      </c>
      <c r="T43" s="3">
        <v>1</v>
      </c>
      <c r="U43" s="3">
        <v>78</v>
      </c>
      <c r="V43" s="3">
        <f t="shared" si="5"/>
        <v>18329</v>
      </c>
      <c r="W43" s="3"/>
      <c r="X43" s="2"/>
    </row>
    <row r="44" spans="1:24" ht="24" customHeight="1">
      <c r="A44" s="11">
        <v>39</v>
      </c>
      <c r="B44" s="14" t="s">
        <v>31</v>
      </c>
      <c r="C44" s="43" t="s">
        <v>60</v>
      </c>
      <c r="D44" s="38" t="s">
        <v>230</v>
      </c>
      <c r="E44" s="35">
        <v>9537405218</v>
      </c>
      <c r="F44" s="5">
        <v>15</v>
      </c>
      <c r="G44" s="3">
        <v>15</v>
      </c>
      <c r="H44" s="3">
        <v>370</v>
      </c>
      <c r="I44" s="3">
        <f t="shared" ref="I44:I45" si="6">G44*H44</f>
        <v>5550</v>
      </c>
      <c r="J44" s="3">
        <v>0</v>
      </c>
      <c r="K44" s="3">
        <v>0</v>
      </c>
      <c r="L44" s="3">
        <v>15</v>
      </c>
      <c r="M44" s="3">
        <v>59</v>
      </c>
      <c r="N44" s="3">
        <f t="shared" ref="N44:N45" si="7">L44*M44</f>
        <v>885</v>
      </c>
      <c r="O44" s="3">
        <v>1</v>
      </c>
      <c r="P44" s="3">
        <v>26</v>
      </c>
      <c r="Q44" s="3">
        <v>15</v>
      </c>
      <c r="R44" s="3">
        <v>300</v>
      </c>
      <c r="S44" s="3">
        <f t="shared" ref="S44:S45" si="8">Q44*R44</f>
        <v>4500</v>
      </c>
      <c r="T44" s="3">
        <v>1</v>
      </c>
      <c r="U44" s="3">
        <v>78</v>
      </c>
      <c r="V44" s="3">
        <f t="shared" si="5"/>
        <v>11039</v>
      </c>
      <c r="W44" s="3"/>
      <c r="X44" s="2"/>
    </row>
    <row r="45" spans="1:24" ht="24.2" customHeight="1">
      <c r="A45" s="11">
        <v>40</v>
      </c>
      <c r="B45" s="14" t="s">
        <v>33</v>
      </c>
      <c r="C45" s="43" t="s">
        <v>65</v>
      </c>
      <c r="D45" s="38" t="s">
        <v>173</v>
      </c>
      <c r="E45" s="35">
        <v>7972746430</v>
      </c>
      <c r="F45" s="5">
        <v>5</v>
      </c>
      <c r="G45" s="3">
        <v>5</v>
      </c>
      <c r="H45" s="3">
        <v>370</v>
      </c>
      <c r="I45" s="3">
        <f t="shared" si="6"/>
        <v>1850</v>
      </c>
      <c r="J45" s="3">
        <v>0</v>
      </c>
      <c r="K45" s="3">
        <v>0</v>
      </c>
      <c r="L45" s="3">
        <v>5</v>
      </c>
      <c r="M45" s="3">
        <v>59</v>
      </c>
      <c r="N45" s="3">
        <f t="shared" si="7"/>
        <v>295</v>
      </c>
      <c r="O45" s="3">
        <v>1</v>
      </c>
      <c r="P45" s="3">
        <v>26</v>
      </c>
      <c r="Q45" s="3">
        <v>5</v>
      </c>
      <c r="R45" s="3">
        <v>300</v>
      </c>
      <c r="S45" s="3">
        <f t="shared" si="8"/>
        <v>1500</v>
      </c>
      <c r="T45" s="3">
        <v>1</v>
      </c>
      <c r="U45" s="3">
        <v>78</v>
      </c>
      <c r="V45" s="3">
        <f t="shared" si="5"/>
        <v>3749</v>
      </c>
      <c r="W45" s="3"/>
      <c r="X45" s="2"/>
    </row>
    <row r="46" spans="1:24" ht="24" customHeight="1">
      <c r="A46" s="12"/>
      <c r="B46" s="4" t="s">
        <v>52</v>
      </c>
      <c r="C46" s="10"/>
      <c r="D46" s="34"/>
      <c r="E46" s="10"/>
      <c r="F46" s="15">
        <f>SUM(F4:F45)</f>
        <v>615</v>
      </c>
      <c r="G46" s="16">
        <f>SUM(G4:G45)</f>
        <v>615</v>
      </c>
      <c r="H46" s="3"/>
      <c r="I46" s="16">
        <f>SUM(I4:I45)</f>
        <v>227550</v>
      </c>
      <c r="J46" s="16">
        <f>SUM(J4:J45)</f>
        <v>4</v>
      </c>
      <c r="K46" s="16">
        <f>SUM(K4:K45)</f>
        <v>2480</v>
      </c>
      <c r="L46" s="16">
        <f>SUM(L4:L45)</f>
        <v>615</v>
      </c>
      <c r="M46" s="3"/>
      <c r="N46" s="16">
        <f>SUM(N4:N45)</f>
        <v>36285</v>
      </c>
      <c r="O46" s="16">
        <f>SUM(O4:O45)</f>
        <v>44</v>
      </c>
      <c r="P46" s="16">
        <f>SUM(P4:P45)</f>
        <v>1144</v>
      </c>
      <c r="Q46" s="16">
        <f>SUM(Q4:Q45)</f>
        <v>615</v>
      </c>
      <c r="R46" s="3"/>
      <c r="S46" s="16">
        <f>SUM(S4:S45)</f>
        <v>184500</v>
      </c>
      <c r="T46" s="16">
        <f>SUM(T4:T45)</f>
        <v>44</v>
      </c>
      <c r="U46" s="16">
        <f>SUM(U4:U45)</f>
        <v>3276</v>
      </c>
      <c r="V46" s="16">
        <f>SUM(V4:V45)</f>
        <v>455257</v>
      </c>
      <c r="W46" s="16"/>
      <c r="X46" s="2"/>
    </row>
    <row r="48" spans="1:24" ht="31.5">
      <c r="B48" s="20" t="s">
        <v>144</v>
      </c>
      <c r="C48" s="20" t="s">
        <v>145</v>
      </c>
      <c r="D48" s="20"/>
      <c r="E48" s="21" t="s">
        <v>146</v>
      </c>
    </row>
    <row r="49" spans="2:5">
      <c r="B49" s="22" t="s">
        <v>69</v>
      </c>
      <c r="C49" s="17" t="s">
        <v>186</v>
      </c>
      <c r="D49" s="17"/>
      <c r="E49" s="17" t="s">
        <v>191</v>
      </c>
    </row>
    <row r="50" spans="2:5">
      <c r="B50" s="23" t="s">
        <v>68</v>
      </c>
      <c r="C50" s="18" t="s">
        <v>148</v>
      </c>
      <c r="D50" s="18"/>
      <c r="E50" s="19" t="s">
        <v>149</v>
      </c>
    </row>
    <row r="51" spans="2:5">
      <c r="B51" s="22" t="s">
        <v>132</v>
      </c>
      <c r="C51" s="17" t="s">
        <v>150</v>
      </c>
      <c r="D51" s="17"/>
      <c r="E51" s="17" t="s">
        <v>151</v>
      </c>
    </row>
    <row r="52" spans="2:5">
      <c r="B52" s="23" t="s">
        <v>133</v>
      </c>
      <c r="C52" s="18" t="s">
        <v>152</v>
      </c>
      <c r="D52" s="18"/>
      <c r="E52" s="19" t="s">
        <v>153</v>
      </c>
    </row>
    <row r="53" spans="2:5">
      <c r="B53" s="22" t="s">
        <v>134</v>
      </c>
      <c r="C53" s="17" t="s">
        <v>154</v>
      </c>
      <c r="D53" s="17"/>
      <c r="E53" s="17" t="s">
        <v>155</v>
      </c>
    </row>
    <row r="54" spans="2:5">
      <c r="B54" s="22" t="s">
        <v>192</v>
      </c>
      <c r="C54" s="17" t="s">
        <v>193</v>
      </c>
      <c r="D54" s="17"/>
      <c r="E54" s="19" t="s">
        <v>194</v>
      </c>
    </row>
    <row r="55" spans="2:5">
      <c r="B55" s="22" t="s">
        <v>195</v>
      </c>
      <c r="C55" s="17" t="s">
        <v>196</v>
      </c>
      <c r="D55" s="17"/>
      <c r="E55" s="19" t="s">
        <v>194</v>
      </c>
    </row>
  </sheetData>
  <mergeCells count="14">
    <mergeCell ref="A1:X1"/>
    <mergeCell ref="A2:A3"/>
    <mergeCell ref="B2:B3"/>
    <mergeCell ref="C2:C3"/>
    <mergeCell ref="E2:E3"/>
    <mergeCell ref="F2:F3"/>
    <mergeCell ref="G2:I2"/>
    <mergeCell ref="J2:K2"/>
    <mergeCell ref="L2:N2"/>
    <mergeCell ref="O2:P2"/>
    <mergeCell ref="Q2:S2"/>
    <mergeCell ref="T2:U2"/>
    <mergeCell ref="V2:V3"/>
    <mergeCell ref="X2:X3"/>
  </mergeCells>
  <pageMargins left="0.7" right="0.7" top="0.75" bottom="0.75" header="0.3" footer="0.3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"/>
  <sheetViews>
    <sheetView topLeftCell="A11" workbookViewId="0">
      <selection activeCell="G24" sqref="G24"/>
    </sheetView>
  </sheetViews>
  <sheetFormatPr defaultRowHeight="12.75"/>
  <cols>
    <col min="1" max="1" width="10.83203125" customWidth="1"/>
    <col min="2" max="2" width="29.83203125" customWidth="1"/>
    <col min="3" max="3" width="14.1640625" customWidth="1"/>
    <col min="4" max="4" width="16.6640625" customWidth="1"/>
    <col min="5" max="5" width="14.6640625" customWidth="1"/>
    <col min="6" max="6" width="14.5" customWidth="1"/>
    <col min="7" max="7" width="15.1640625" customWidth="1"/>
    <col min="8" max="8" width="14.83203125" customWidth="1"/>
    <col min="9" max="9" width="13.5" customWidth="1"/>
    <col min="10" max="10" width="14.6640625" customWidth="1"/>
    <col min="11" max="11" width="15.33203125" customWidth="1"/>
    <col min="12" max="12" width="14.33203125" customWidth="1"/>
    <col min="13" max="15" width="14.1640625" customWidth="1"/>
    <col min="16" max="16" width="10.5" bestFit="1" customWidth="1"/>
  </cols>
  <sheetData>
    <row r="1" spans="1:17" ht="12.75" hidden="1" customHeight="1">
      <c r="A1" s="41"/>
      <c r="B1" s="41"/>
      <c r="C1" s="41"/>
      <c r="D1" s="41" t="s">
        <v>165</v>
      </c>
      <c r="E1" s="41"/>
      <c r="F1" s="47">
        <v>46043</v>
      </c>
      <c r="G1" s="47">
        <v>46043</v>
      </c>
      <c r="H1" s="47">
        <v>46043</v>
      </c>
      <c r="I1" s="47">
        <v>46043</v>
      </c>
      <c r="J1" s="47">
        <v>46043</v>
      </c>
      <c r="K1" s="47">
        <v>46043</v>
      </c>
      <c r="L1" s="47">
        <v>46043</v>
      </c>
      <c r="M1" s="47">
        <v>46043</v>
      </c>
      <c r="N1" s="47"/>
      <c r="O1" s="47">
        <v>46043</v>
      </c>
      <c r="P1" s="68"/>
      <c r="Q1" s="69"/>
    </row>
    <row r="2" spans="1:17" ht="34.5" customHeight="1">
      <c r="A2" s="56" t="s">
        <v>232</v>
      </c>
      <c r="B2" s="56" t="s">
        <v>140</v>
      </c>
      <c r="C2" s="56" t="s">
        <v>71</v>
      </c>
      <c r="D2" s="56" t="s">
        <v>156</v>
      </c>
      <c r="E2" s="56" t="s">
        <v>165</v>
      </c>
      <c r="F2" s="49"/>
      <c r="G2" s="50"/>
      <c r="H2" s="55" t="s">
        <v>233</v>
      </c>
      <c r="I2" s="55"/>
      <c r="J2" s="55"/>
      <c r="K2" s="55"/>
      <c r="L2" s="50"/>
      <c r="M2" s="66"/>
      <c r="N2" s="66"/>
      <c r="O2" s="67"/>
      <c r="P2" s="48"/>
      <c r="Q2" s="46"/>
    </row>
    <row r="3" spans="1:17" ht="34.5" customHeight="1">
      <c r="A3" s="56"/>
      <c r="B3" s="56"/>
      <c r="C3" s="56"/>
      <c r="D3" s="56"/>
      <c r="E3" s="56"/>
      <c r="F3" s="47">
        <v>46043</v>
      </c>
      <c r="G3" s="47">
        <v>46044</v>
      </c>
      <c r="H3" s="47">
        <v>46045</v>
      </c>
      <c r="I3" s="47">
        <v>46046</v>
      </c>
      <c r="J3" s="47">
        <v>46047</v>
      </c>
      <c r="K3" s="47">
        <v>46048</v>
      </c>
      <c r="L3" s="47">
        <v>46049</v>
      </c>
      <c r="M3" s="47">
        <v>46050</v>
      </c>
      <c r="N3" s="47">
        <v>46051</v>
      </c>
      <c r="O3" s="47">
        <v>46052</v>
      </c>
      <c r="P3" s="48"/>
      <c r="Q3" s="53"/>
    </row>
    <row r="4" spans="1:17" ht="30">
      <c r="A4" s="8" t="s">
        <v>74</v>
      </c>
      <c r="B4" s="43" t="s">
        <v>4</v>
      </c>
      <c r="C4" s="43" t="s">
        <v>53</v>
      </c>
      <c r="D4" s="38" t="s">
        <v>203</v>
      </c>
      <c r="E4" s="35">
        <v>9987131463</v>
      </c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7" ht="26.25" customHeight="1">
      <c r="A5" s="8" t="s">
        <v>75</v>
      </c>
      <c r="B5" s="14" t="s">
        <v>158</v>
      </c>
      <c r="C5" s="43" t="s">
        <v>55</v>
      </c>
      <c r="D5" s="38" t="s">
        <v>204</v>
      </c>
      <c r="E5" s="43">
        <v>7875963309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ht="24.75" customHeight="1">
      <c r="A6" s="8" t="s">
        <v>76</v>
      </c>
      <c r="B6" s="14" t="s">
        <v>167</v>
      </c>
      <c r="C6" s="43" t="s">
        <v>55</v>
      </c>
      <c r="D6" s="38" t="s">
        <v>205</v>
      </c>
      <c r="E6" s="35">
        <v>9325118359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ht="24.75" customHeight="1">
      <c r="A7" s="8" t="s">
        <v>77</v>
      </c>
      <c r="B7" s="14" t="s">
        <v>168</v>
      </c>
      <c r="C7" s="43" t="s">
        <v>53</v>
      </c>
      <c r="D7" s="38" t="s">
        <v>184</v>
      </c>
      <c r="E7" s="35">
        <v>9975786400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ht="29.25" customHeight="1">
      <c r="A8" s="8" t="s">
        <v>54</v>
      </c>
      <c r="B8" s="14" t="s">
        <v>166</v>
      </c>
      <c r="C8" s="43" t="s">
        <v>55</v>
      </c>
      <c r="D8" s="38" t="s">
        <v>206</v>
      </c>
      <c r="E8" s="35">
        <v>8698894498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ht="24.75" customHeight="1">
      <c r="A9" s="8" t="s">
        <v>78</v>
      </c>
      <c r="B9" s="14" t="s">
        <v>0</v>
      </c>
      <c r="C9" s="43" t="s">
        <v>60</v>
      </c>
      <c r="D9" s="38" t="s">
        <v>207</v>
      </c>
      <c r="E9" s="35">
        <v>9272609254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25.5" customHeight="1">
      <c r="A10" s="8" t="s">
        <v>79</v>
      </c>
      <c r="B10" s="14" t="s">
        <v>3</v>
      </c>
      <c r="C10" s="43" t="s">
        <v>60</v>
      </c>
      <c r="D10" s="38" t="s">
        <v>208</v>
      </c>
      <c r="E10" s="35">
        <v>9860891473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 ht="27.75" customHeight="1">
      <c r="A11" s="11">
        <v>8</v>
      </c>
      <c r="B11" s="14" t="s">
        <v>197</v>
      </c>
      <c r="C11" s="43" t="s">
        <v>162</v>
      </c>
      <c r="D11" s="38" t="s">
        <v>210</v>
      </c>
      <c r="E11" s="35">
        <v>9890738859</v>
      </c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22.5" customHeight="1">
      <c r="A12" s="11">
        <v>9</v>
      </c>
      <c r="B12" s="14" t="s">
        <v>164</v>
      </c>
      <c r="C12" s="43" t="s">
        <v>60</v>
      </c>
      <c r="D12" s="38" t="s">
        <v>211</v>
      </c>
      <c r="E12" s="35">
        <v>8806135851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7" ht="24.75" customHeight="1">
      <c r="A13" s="11">
        <v>10</v>
      </c>
      <c r="B13" s="14" t="s">
        <v>159</v>
      </c>
      <c r="C13" s="43" t="s">
        <v>60</v>
      </c>
      <c r="D13" s="38" t="s">
        <v>212</v>
      </c>
      <c r="E13" s="35">
        <v>9823766467</v>
      </c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7" ht="27" customHeight="1">
      <c r="A14" s="11">
        <v>11</v>
      </c>
      <c r="B14" s="14" t="s">
        <v>174</v>
      </c>
      <c r="C14" s="43" t="s">
        <v>60</v>
      </c>
      <c r="D14" s="38" t="s">
        <v>175</v>
      </c>
      <c r="E14" s="35">
        <v>9423922223</v>
      </c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ht="24.75" customHeight="1">
      <c r="A15" s="11">
        <v>12</v>
      </c>
      <c r="B15" s="14" t="s">
        <v>5</v>
      </c>
      <c r="C15" s="43" t="s">
        <v>60</v>
      </c>
      <c r="D15" s="38" t="s">
        <v>213</v>
      </c>
      <c r="E15" s="35">
        <v>9921792296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23.25" customHeight="1">
      <c r="A16" s="11">
        <v>13</v>
      </c>
      <c r="B16" s="14" t="s">
        <v>171</v>
      </c>
      <c r="C16" s="43" t="s">
        <v>55</v>
      </c>
      <c r="D16" s="38" t="s">
        <v>172</v>
      </c>
      <c r="E16" s="35">
        <v>9823130368</v>
      </c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6.25" customHeight="1">
      <c r="A17" s="11">
        <v>14</v>
      </c>
      <c r="B17" s="14" t="s">
        <v>7</v>
      </c>
      <c r="C17" s="43" t="s">
        <v>60</v>
      </c>
      <c r="D17" s="38" t="s">
        <v>214</v>
      </c>
      <c r="E17" s="35">
        <v>7020822056</v>
      </c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24" customHeight="1">
      <c r="A18" s="11">
        <v>15</v>
      </c>
      <c r="B18" s="14" t="s">
        <v>234</v>
      </c>
      <c r="C18" s="43" t="s">
        <v>53</v>
      </c>
      <c r="D18" s="38" t="s">
        <v>215</v>
      </c>
      <c r="E18" s="35">
        <v>7058181775</v>
      </c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27" customHeight="1">
      <c r="A19" s="11">
        <v>16</v>
      </c>
      <c r="B19" s="14" t="s">
        <v>163</v>
      </c>
      <c r="C19" s="43" t="s">
        <v>60</v>
      </c>
      <c r="D19" s="38" t="s">
        <v>216</v>
      </c>
      <c r="E19" s="35">
        <v>9765428962</v>
      </c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24.75" customHeight="1">
      <c r="A20" s="11">
        <v>17</v>
      </c>
      <c r="B20" s="25" t="s">
        <v>160</v>
      </c>
      <c r="C20" s="43" t="s">
        <v>55</v>
      </c>
      <c r="D20" s="38" t="s">
        <v>217</v>
      </c>
      <c r="E20" s="35">
        <v>7875427766</v>
      </c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26.25" customHeight="1">
      <c r="A21" s="11">
        <v>18</v>
      </c>
      <c r="B21" s="14" t="s">
        <v>9</v>
      </c>
      <c r="C21" s="43" t="s">
        <v>53</v>
      </c>
      <c r="D21" s="38" t="s">
        <v>187</v>
      </c>
      <c r="E21" s="35">
        <v>9673654440</v>
      </c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24.75" customHeight="1">
      <c r="A22" s="11">
        <v>19</v>
      </c>
      <c r="B22" s="14" t="s">
        <v>35</v>
      </c>
      <c r="C22" s="43" t="s">
        <v>60</v>
      </c>
      <c r="D22" s="38" t="s">
        <v>218</v>
      </c>
      <c r="E22" s="35">
        <v>7517798466</v>
      </c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7" customHeight="1">
      <c r="A23" s="11">
        <v>20</v>
      </c>
      <c r="B23" s="14" t="s">
        <v>12</v>
      </c>
      <c r="C23" s="43" t="s">
        <v>60</v>
      </c>
      <c r="D23" s="38" t="s">
        <v>219</v>
      </c>
      <c r="E23" s="35">
        <v>9765738069</v>
      </c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27" customHeight="1">
      <c r="A24" s="11">
        <v>21</v>
      </c>
      <c r="B24" s="14" t="s">
        <v>176</v>
      </c>
      <c r="C24" s="43" t="s">
        <v>65</v>
      </c>
      <c r="D24" s="38" t="s">
        <v>178</v>
      </c>
      <c r="E24" s="35">
        <v>7517798466</v>
      </c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24.75" customHeight="1">
      <c r="A25" s="11">
        <v>22</v>
      </c>
      <c r="B25" s="14" t="s">
        <v>14</v>
      </c>
      <c r="C25" s="43" t="s">
        <v>55</v>
      </c>
      <c r="D25" s="38" t="s">
        <v>220</v>
      </c>
      <c r="E25" s="35">
        <v>7030223051</v>
      </c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23.25" customHeight="1">
      <c r="A26" s="11">
        <v>23</v>
      </c>
      <c r="B26" s="14" t="s">
        <v>37</v>
      </c>
      <c r="C26" s="43" t="s">
        <v>60</v>
      </c>
      <c r="D26" s="38" t="s">
        <v>225</v>
      </c>
      <c r="E26" s="35">
        <v>9766518845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27.75" customHeight="1">
      <c r="A27" s="11">
        <v>24</v>
      </c>
      <c r="B27" s="45" t="s">
        <v>170</v>
      </c>
      <c r="C27" s="43" t="s">
        <v>53</v>
      </c>
      <c r="D27" s="38" t="s">
        <v>182</v>
      </c>
      <c r="E27" s="35">
        <v>9870003990</v>
      </c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20.25" customHeight="1">
      <c r="A28" s="11">
        <v>25</v>
      </c>
      <c r="B28" s="14" t="s">
        <v>17</v>
      </c>
      <c r="C28" s="43" t="s">
        <v>53</v>
      </c>
      <c r="D28" s="38" t="s">
        <v>183</v>
      </c>
      <c r="E28" s="35">
        <v>9673966499</v>
      </c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22.5" customHeight="1">
      <c r="A29" s="11">
        <v>26</v>
      </c>
      <c r="B29" s="14" t="s">
        <v>44</v>
      </c>
      <c r="C29" s="43" t="s">
        <v>53</v>
      </c>
      <c r="D29" s="38" t="s">
        <v>185</v>
      </c>
      <c r="E29" s="35">
        <v>9822779166</v>
      </c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22.5" customHeight="1">
      <c r="A30" s="11">
        <v>27</v>
      </c>
      <c r="B30" s="14" t="s">
        <v>23</v>
      </c>
      <c r="C30" s="43" t="s">
        <v>55</v>
      </c>
      <c r="D30" s="38" t="s">
        <v>227</v>
      </c>
      <c r="E30" s="35">
        <v>9158170290</v>
      </c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" customHeight="1">
      <c r="A31" s="11">
        <v>28</v>
      </c>
      <c r="B31" s="14" t="s">
        <v>24</v>
      </c>
      <c r="C31" s="43" t="s">
        <v>60</v>
      </c>
      <c r="D31" s="38" t="s">
        <v>181</v>
      </c>
      <c r="E31" s="38" t="s">
        <v>180</v>
      </c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22.5" customHeight="1">
      <c r="A32" s="11">
        <v>29</v>
      </c>
      <c r="B32" s="14" t="s">
        <v>31</v>
      </c>
      <c r="C32" s="43" t="s">
        <v>60</v>
      </c>
      <c r="D32" s="38" t="s">
        <v>230</v>
      </c>
      <c r="E32" s="35">
        <v>9537405218</v>
      </c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21" customHeight="1">
      <c r="A33" s="54">
        <v>30</v>
      </c>
      <c r="B33" s="14" t="s">
        <v>33</v>
      </c>
      <c r="C33" s="43" t="s">
        <v>65</v>
      </c>
      <c r="D33" s="38" t="s">
        <v>173</v>
      </c>
      <c r="E33" s="35">
        <v>7972746430</v>
      </c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20.25" customHeight="1">
      <c r="B34" s="4" t="s">
        <v>52</v>
      </c>
      <c r="C34" s="10"/>
      <c r="D34" s="34"/>
      <c r="E34" s="10"/>
      <c r="F34" s="5"/>
      <c r="G34" s="5"/>
      <c r="H34" s="5"/>
      <c r="I34" s="5"/>
      <c r="J34" s="5"/>
      <c r="K34" s="5"/>
      <c r="L34" s="5"/>
      <c r="M34" s="5"/>
      <c r="N34" s="5"/>
      <c r="O34" s="5"/>
    </row>
  </sheetData>
  <mergeCells count="2">
    <mergeCell ref="M2:O2"/>
    <mergeCell ref="P1:Q1"/>
  </mergeCells>
  <pageMargins left="0.7" right="0.7" top="0.75" bottom="0.75" header="0.3" footer="0.3"/>
  <pageSetup paperSize="346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selection activeCell="A2" sqref="A2:W3"/>
    </sheetView>
  </sheetViews>
  <sheetFormatPr defaultRowHeight="12.75"/>
  <cols>
    <col min="2" max="2" width="30.6640625" customWidth="1"/>
    <col min="3" max="3" width="18.6640625" customWidth="1"/>
    <col min="4" max="4" width="17.33203125" customWidth="1"/>
    <col min="5" max="5" width="22" customWidth="1"/>
    <col min="6" max="6" width="9.83203125" customWidth="1"/>
  </cols>
  <sheetData>
    <row r="1" spans="1:23" ht="26.25" customHeight="1">
      <c r="A1" s="59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>
      <c r="A2" s="63" t="s">
        <v>70</v>
      </c>
      <c r="B2" s="63" t="s">
        <v>140</v>
      </c>
      <c r="C2" s="63" t="s">
        <v>71</v>
      </c>
      <c r="D2" s="51"/>
      <c r="E2" s="63" t="s">
        <v>165</v>
      </c>
      <c r="F2" s="63" t="s">
        <v>142</v>
      </c>
      <c r="G2" s="60" t="s">
        <v>198</v>
      </c>
      <c r="H2" s="61"/>
      <c r="I2" s="62"/>
      <c r="J2" s="60" t="s">
        <v>68</v>
      </c>
      <c r="K2" s="62"/>
      <c r="L2" s="60" t="s">
        <v>132</v>
      </c>
      <c r="M2" s="61"/>
      <c r="N2" s="62"/>
      <c r="O2" s="60" t="s">
        <v>133</v>
      </c>
      <c r="P2" s="62"/>
      <c r="Q2" s="60" t="s">
        <v>134</v>
      </c>
      <c r="R2" s="61"/>
      <c r="S2" s="62"/>
      <c r="T2" s="60" t="s">
        <v>135</v>
      </c>
      <c r="U2" s="62"/>
      <c r="V2" s="63" t="s">
        <v>72</v>
      </c>
      <c r="W2" s="51"/>
    </row>
    <row r="3" spans="1:23" ht="38.25">
      <c r="A3" s="64"/>
      <c r="B3" s="64"/>
      <c r="C3" s="64"/>
      <c r="D3" s="52" t="s">
        <v>156</v>
      </c>
      <c r="E3" s="64"/>
      <c r="F3" s="64"/>
      <c r="G3" s="24" t="s">
        <v>66</v>
      </c>
      <c r="H3" s="24" t="s">
        <v>136</v>
      </c>
      <c r="I3" s="24" t="s">
        <v>67</v>
      </c>
      <c r="J3" s="24" t="s">
        <v>66</v>
      </c>
      <c r="K3" s="24" t="s">
        <v>67</v>
      </c>
      <c r="L3" s="24" t="s">
        <v>66</v>
      </c>
      <c r="M3" s="24" t="s">
        <v>136</v>
      </c>
      <c r="N3" s="24" t="s">
        <v>67</v>
      </c>
      <c r="O3" s="24" t="s">
        <v>66</v>
      </c>
      <c r="P3" s="24" t="s">
        <v>67</v>
      </c>
      <c r="Q3" s="24" t="s">
        <v>66</v>
      </c>
      <c r="R3" s="24" t="s">
        <v>136</v>
      </c>
      <c r="S3" s="24" t="s">
        <v>67</v>
      </c>
      <c r="T3" s="24" t="s">
        <v>66</v>
      </c>
      <c r="U3" s="24" t="s">
        <v>67</v>
      </c>
      <c r="V3" s="64"/>
      <c r="W3" s="52" t="s">
        <v>157</v>
      </c>
    </row>
    <row r="4" spans="1:23" ht="24" customHeight="1">
      <c r="A4" s="8" t="s">
        <v>74</v>
      </c>
      <c r="B4" s="25" t="s">
        <v>4</v>
      </c>
      <c r="C4" s="43" t="s">
        <v>53</v>
      </c>
      <c r="D4" s="38" t="s">
        <v>203</v>
      </c>
      <c r="E4" s="35">
        <v>9987131463</v>
      </c>
      <c r="F4" s="5">
        <v>5</v>
      </c>
      <c r="G4" s="3">
        <v>5</v>
      </c>
      <c r="H4" s="3">
        <v>370</v>
      </c>
      <c r="I4" s="3">
        <f>G4*H4</f>
        <v>1850</v>
      </c>
      <c r="J4" s="3">
        <v>1</v>
      </c>
      <c r="K4" s="3">
        <v>620</v>
      </c>
      <c r="L4" s="3">
        <v>5</v>
      </c>
      <c r="M4" s="3">
        <v>59</v>
      </c>
      <c r="N4" s="3">
        <f>L4*M4</f>
        <v>295</v>
      </c>
      <c r="O4" s="3">
        <v>1</v>
      </c>
      <c r="P4" s="3">
        <v>26</v>
      </c>
      <c r="Q4" s="3">
        <v>5</v>
      </c>
      <c r="R4" s="3">
        <v>300</v>
      </c>
      <c r="S4" s="3">
        <f>Q4*R4</f>
        <v>1500</v>
      </c>
      <c r="T4" s="3">
        <v>1</v>
      </c>
      <c r="U4" s="3">
        <v>78</v>
      </c>
      <c r="V4" s="3">
        <f t="shared" ref="V4:V33" si="0">I4+K4+N4+P4+S4+U4</f>
        <v>4369</v>
      </c>
      <c r="W4" s="3"/>
    </row>
    <row r="5" spans="1:23" ht="21" customHeight="1">
      <c r="A5" s="8" t="s">
        <v>75</v>
      </c>
      <c r="B5" s="14" t="s">
        <v>158</v>
      </c>
      <c r="C5" s="43" t="s">
        <v>55</v>
      </c>
      <c r="D5" s="38" t="s">
        <v>204</v>
      </c>
      <c r="E5" s="43">
        <v>7875963309</v>
      </c>
      <c r="F5" s="6">
        <v>40</v>
      </c>
      <c r="G5" s="13">
        <v>40</v>
      </c>
      <c r="H5" s="3">
        <v>370</v>
      </c>
      <c r="I5" s="3">
        <f t="shared" ref="I5:I33" si="1">G5*H5</f>
        <v>14800</v>
      </c>
      <c r="J5" s="3">
        <v>0</v>
      </c>
      <c r="K5" s="3">
        <v>0</v>
      </c>
      <c r="L5" s="13">
        <v>40</v>
      </c>
      <c r="M5" s="3">
        <v>59</v>
      </c>
      <c r="N5" s="3">
        <f t="shared" ref="N5:N33" si="2">L5*M5</f>
        <v>2360</v>
      </c>
      <c r="O5" s="3">
        <v>1</v>
      </c>
      <c r="P5" s="3">
        <v>26</v>
      </c>
      <c r="Q5" s="13">
        <v>40</v>
      </c>
      <c r="R5" s="3">
        <v>300</v>
      </c>
      <c r="S5" s="3">
        <f t="shared" ref="S5:S33" si="3">Q5*R5</f>
        <v>12000</v>
      </c>
      <c r="T5" s="3">
        <v>1</v>
      </c>
      <c r="U5" s="3">
        <v>78</v>
      </c>
      <c r="V5" s="3">
        <f t="shared" si="0"/>
        <v>29264</v>
      </c>
      <c r="W5" s="3"/>
    </row>
    <row r="6" spans="1:23" ht="24.75" customHeight="1">
      <c r="A6" s="8" t="s">
        <v>76</v>
      </c>
      <c r="B6" s="14" t="s">
        <v>167</v>
      </c>
      <c r="C6" s="43" t="s">
        <v>55</v>
      </c>
      <c r="D6" s="38" t="s">
        <v>205</v>
      </c>
      <c r="E6" s="35">
        <v>9325118359</v>
      </c>
      <c r="F6" s="5">
        <v>35</v>
      </c>
      <c r="G6" s="3">
        <v>35</v>
      </c>
      <c r="H6" s="3">
        <v>370</v>
      </c>
      <c r="I6" s="3">
        <f t="shared" si="1"/>
        <v>12950</v>
      </c>
      <c r="J6" s="3">
        <v>0</v>
      </c>
      <c r="K6" s="3">
        <v>0</v>
      </c>
      <c r="L6" s="3">
        <v>35</v>
      </c>
      <c r="M6" s="3">
        <v>59</v>
      </c>
      <c r="N6" s="3">
        <f t="shared" si="2"/>
        <v>2065</v>
      </c>
      <c r="O6" s="3">
        <v>1</v>
      </c>
      <c r="P6" s="3">
        <v>26</v>
      </c>
      <c r="Q6" s="3">
        <v>35</v>
      </c>
      <c r="R6" s="3">
        <v>300</v>
      </c>
      <c r="S6" s="3">
        <f t="shared" si="3"/>
        <v>10500</v>
      </c>
      <c r="T6" s="3">
        <v>1</v>
      </c>
      <c r="U6" s="3">
        <v>78</v>
      </c>
      <c r="V6" s="3">
        <f t="shared" si="0"/>
        <v>25619</v>
      </c>
      <c r="W6" s="3"/>
    </row>
    <row r="7" spans="1:23" ht="21" customHeight="1">
      <c r="A7" s="8" t="s">
        <v>77</v>
      </c>
      <c r="B7" s="14" t="s">
        <v>168</v>
      </c>
      <c r="C7" s="43" t="s">
        <v>53</v>
      </c>
      <c r="D7" s="38" t="s">
        <v>184</v>
      </c>
      <c r="E7" s="35">
        <v>9975786400</v>
      </c>
      <c r="F7" s="5">
        <v>25</v>
      </c>
      <c r="G7" s="3">
        <v>25</v>
      </c>
      <c r="H7" s="3">
        <v>370</v>
      </c>
      <c r="I7" s="3">
        <f t="shared" si="1"/>
        <v>9250</v>
      </c>
      <c r="J7" s="3">
        <v>0</v>
      </c>
      <c r="K7" s="3">
        <v>0</v>
      </c>
      <c r="L7" s="3">
        <v>25</v>
      </c>
      <c r="M7" s="3">
        <v>59</v>
      </c>
      <c r="N7" s="3">
        <f t="shared" si="2"/>
        <v>1475</v>
      </c>
      <c r="O7" s="3">
        <v>1</v>
      </c>
      <c r="P7" s="3">
        <v>26</v>
      </c>
      <c r="Q7" s="3">
        <v>25</v>
      </c>
      <c r="R7" s="3">
        <v>300</v>
      </c>
      <c r="S7" s="3">
        <f t="shared" si="3"/>
        <v>7500</v>
      </c>
      <c r="T7" s="3">
        <v>1</v>
      </c>
      <c r="U7" s="3">
        <v>78</v>
      </c>
      <c r="V7" s="3">
        <f t="shared" si="0"/>
        <v>18329</v>
      </c>
      <c r="W7" s="3"/>
    </row>
    <row r="8" spans="1:23" ht="20.25" customHeight="1">
      <c r="A8" s="8" t="s">
        <v>54</v>
      </c>
      <c r="B8" s="14" t="s">
        <v>166</v>
      </c>
      <c r="C8" s="43" t="s">
        <v>55</v>
      </c>
      <c r="D8" s="38" t="s">
        <v>206</v>
      </c>
      <c r="E8" s="35">
        <v>8698894498</v>
      </c>
      <c r="F8" s="5">
        <v>15</v>
      </c>
      <c r="G8" s="3">
        <v>15</v>
      </c>
      <c r="H8" s="3">
        <v>370</v>
      </c>
      <c r="I8" s="3">
        <f t="shared" si="1"/>
        <v>5550</v>
      </c>
      <c r="J8" s="3">
        <v>0</v>
      </c>
      <c r="K8" s="3">
        <v>0</v>
      </c>
      <c r="L8" s="3">
        <v>15</v>
      </c>
      <c r="M8" s="3">
        <v>59</v>
      </c>
      <c r="N8" s="3">
        <f t="shared" si="2"/>
        <v>885</v>
      </c>
      <c r="O8" s="3">
        <v>1</v>
      </c>
      <c r="P8" s="3">
        <v>26</v>
      </c>
      <c r="Q8" s="3">
        <v>15</v>
      </c>
      <c r="R8" s="3">
        <v>300</v>
      </c>
      <c r="S8" s="3">
        <f t="shared" si="3"/>
        <v>4500</v>
      </c>
      <c r="T8" s="3">
        <v>1</v>
      </c>
      <c r="U8" s="3">
        <v>78</v>
      </c>
      <c r="V8" s="3">
        <f t="shared" si="0"/>
        <v>11039</v>
      </c>
      <c r="W8" s="3"/>
    </row>
    <row r="9" spans="1:23" ht="21.75" customHeight="1">
      <c r="A9" s="8" t="s">
        <v>78</v>
      </c>
      <c r="B9" s="14" t="s">
        <v>0</v>
      </c>
      <c r="C9" s="43" t="s">
        <v>60</v>
      </c>
      <c r="D9" s="38" t="s">
        <v>207</v>
      </c>
      <c r="E9" s="35">
        <v>9272609254</v>
      </c>
      <c r="F9" s="5">
        <v>15</v>
      </c>
      <c r="G9" s="3">
        <v>15</v>
      </c>
      <c r="H9" s="3">
        <v>370</v>
      </c>
      <c r="I9" s="3">
        <f t="shared" si="1"/>
        <v>5550</v>
      </c>
      <c r="J9" s="3">
        <v>0</v>
      </c>
      <c r="K9" s="3">
        <v>0</v>
      </c>
      <c r="L9" s="3">
        <v>15</v>
      </c>
      <c r="M9" s="3">
        <v>59</v>
      </c>
      <c r="N9" s="3">
        <f t="shared" si="2"/>
        <v>885</v>
      </c>
      <c r="O9" s="3">
        <v>1</v>
      </c>
      <c r="P9" s="3">
        <v>26</v>
      </c>
      <c r="Q9" s="3">
        <v>15</v>
      </c>
      <c r="R9" s="3">
        <v>300</v>
      </c>
      <c r="S9" s="3">
        <f t="shared" si="3"/>
        <v>4500</v>
      </c>
      <c r="T9" s="3">
        <v>1</v>
      </c>
      <c r="U9" s="3">
        <v>78</v>
      </c>
      <c r="V9" s="3">
        <f t="shared" si="0"/>
        <v>11039</v>
      </c>
      <c r="W9" s="3"/>
    </row>
    <row r="10" spans="1:23" ht="18.75" customHeight="1">
      <c r="A10" s="8" t="s">
        <v>79</v>
      </c>
      <c r="B10" s="14" t="s">
        <v>3</v>
      </c>
      <c r="C10" s="43" t="s">
        <v>60</v>
      </c>
      <c r="D10" s="38" t="s">
        <v>208</v>
      </c>
      <c r="E10" s="35">
        <v>9860891473</v>
      </c>
      <c r="F10" s="5">
        <v>10</v>
      </c>
      <c r="G10" s="3">
        <v>10</v>
      </c>
      <c r="H10" s="3">
        <v>370</v>
      </c>
      <c r="I10" s="3">
        <f t="shared" si="1"/>
        <v>3700</v>
      </c>
      <c r="J10" s="3">
        <v>0</v>
      </c>
      <c r="K10" s="3">
        <v>0</v>
      </c>
      <c r="L10" s="3">
        <v>10</v>
      </c>
      <c r="M10" s="3">
        <v>59</v>
      </c>
      <c r="N10" s="3">
        <f t="shared" si="2"/>
        <v>590</v>
      </c>
      <c r="O10" s="3">
        <v>1</v>
      </c>
      <c r="P10" s="3">
        <v>26</v>
      </c>
      <c r="Q10" s="3">
        <v>10</v>
      </c>
      <c r="R10" s="3">
        <v>300</v>
      </c>
      <c r="S10" s="3">
        <f t="shared" si="3"/>
        <v>3000</v>
      </c>
      <c r="T10" s="3">
        <v>1</v>
      </c>
      <c r="U10" s="3">
        <v>78</v>
      </c>
      <c r="V10" s="3">
        <f t="shared" si="0"/>
        <v>7394</v>
      </c>
      <c r="W10" s="3"/>
    </row>
    <row r="11" spans="1:23" ht="18" customHeight="1">
      <c r="A11" s="11">
        <v>8</v>
      </c>
      <c r="B11" s="14" t="s">
        <v>197</v>
      </c>
      <c r="C11" s="43" t="s">
        <v>162</v>
      </c>
      <c r="D11" s="38" t="s">
        <v>210</v>
      </c>
      <c r="E11" s="35">
        <v>9890738859</v>
      </c>
      <c r="F11" s="5">
        <v>5</v>
      </c>
      <c r="G11" s="3">
        <v>5</v>
      </c>
      <c r="H11" s="3">
        <v>370</v>
      </c>
      <c r="I11" s="3">
        <f t="shared" si="1"/>
        <v>1850</v>
      </c>
      <c r="J11" s="3">
        <v>0</v>
      </c>
      <c r="K11" s="3">
        <v>0</v>
      </c>
      <c r="L11" s="3">
        <v>5</v>
      </c>
      <c r="M11" s="3">
        <v>59</v>
      </c>
      <c r="N11" s="3">
        <f t="shared" si="2"/>
        <v>295</v>
      </c>
      <c r="O11" s="3">
        <v>1</v>
      </c>
      <c r="P11" s="3">
        <v>26</v>
      </c>
      <c r="Q11" s="3">
        <v>5</v>
      </c>
      <c r="R11" s="3">
        <v>300</v>
      </c>
      <c r="S11" s="3">
        <f t="shared" si="3"/>
        <v>1500</v>
      </c>
      <c r="T11" s="3">
        <v>1</v>
      </c>
      <c r="U11" s="3">
        <v>78</v>
      </c>
      <c r="V11" s="3">
        <f t="shared" si="0"/>
        <v>3749</v>
      </c>
      <c r="W11" s="3"/>
    </row>
    <row r="12" spans="1:23" ht="15.75">
      <c r="A12" s="11">
        <v>9</v>
      </c>
      <c r="B12" s="14" t="s">
        <v>164</v>
      </c>
      <c r="C12" s="43" t="s">
        <v>60</v>
      </c>
      <c r="D12" s="38" t="s">
        <v>211</v>
      </c>
      <c r="E12" s="35">
        <v>8806135851</v>
      </c>
      <c r="F12" s="5">
        <v>10</v>
      </c>
      <c r="G12" s="3">
        <v>10</v>
      </c>
      <c r="H12" s="3">
        <v>370</v>
      </c>
      <c r="I12" s="3">
        <f t="shared" si="1"/>
        <v>3700</v>
      </c>
      <c r="J12" s="3">
        <v>0</v>
      </c>
      <c r="K12" s="3">
        <v>0</v>
      </c>
      <c r="L12" s="3">
        <v>10</v>
      </c>
      <c r="M12" s="3">
        <v>59</v>
      </c>
      <c r="N12" s="3">
        <f t="shared" si="2"/>
        <v>590</v>
      </c>
      <c r="O12" s="3">
        <v>1</v>
      </c>
      <c r="P12" s="3">
        <v>26</v>
      </c>
      <c r="Q12" s="3">
        <v>10</v>
      </c>
      <c r="R12" s="3">
        <v>300</v>
      </c>
      <c r="S12" s="3">
        <f t="shared" si="3"/>
        <v>3000</v>
      </c>
      <c r="T12" s="3">
        <v>1</v>
      </c>
      <c r="U12" s="3">
        <v>78</v>
      </c>
      <c r="V12" s="3">
        <f t="shared" si="0"/>
        <v>7394</v>
      </c>
      <c r="W12" s="3"/>
    </row>
    <row r="13" spans="1:23" ht="15.75">
      <c r="A13" s="11">
        <v>10</v>
      </c>
      <c r="B13" s="14" t="s">
        <v>159</v>
      </c>
      <c r="C13" s="43" t="s">
        <v>60</v>
      </c>
      <c r="D13" s="38" t="s">
        <v>212</v>
      </c>
      <c r="E13" s="35">
        <v>9823766467</v>
      </c>
      <c r="F13" s="5">
        <v>10</v>
      </c>
      <c r="G13" s="3">
        <v>10</v>
      </c>
      <c r="H13" s="3">
        <v>370</v>
      </c>
      <c r="I13" s="3">
        <f t="shared" si="1"/>
        <v>3700</v>
      </c>
      <c r="J13" s="3">
        <v>0</v>
      </c>
      <c r="K13" s="3">
        <v>0</v>
      </c>
      <c r="L13" s="3">
        <v>10</v>
      </c>
      <c r="M13" s="3">
        <v>59</v>
      </c>
      <c r="N13" s="3">
        <f t="shared" si="2"/>
        <v>590</v>
      </c>
      <c r="O13" s="3">
        <v>1</v>
      </c>
      <c r="P13" s="3">
        <v>26</v>
      </c>
      <c r="Q13" s="3">
        <v>10</v>
      </c>
      <c r="R13" s="3">
        <v>300</v>
      </c>
      <c r="S13" s="3">
        <f t="shared" si="3"/>
        <v>3000</v>
      </c>
      <c r="T13" s="3">
        <v>1</v>
      </c>
      <c r="U13" s="3">
        <v>78</v>
      </c>
      <c r="V13" s="3">
        <f t="shared" si="0"/>
        <v>7394</v>
      </c>
      <c r="W13" s="3"/>
    </row>
    <row r="14" spans="1:23" ht="15.75">
      <c r="A14" s="11">
        <v>11</v>
      </c>
      <c r="B14" s="14" t="s">
        <v>174</v>
      </c>
      <c r="C14" s="43" t="s">
        <v>60</v>
      </c>
      <c r="D14" s="38" t="s">
        <v>175</v>
      </c>
      <c r="E14" s="35">
        <v>9423922223</v>
      </c>
      <c r="F14" s="5">
        <v>10</v>
      </c>
      <c r="G14" s="3">
        <v>10</v>
      </c>
      <c r="H14" s="3">
        <v>370</v>
      </c>
      <c r="I14" s="3">
        <f t="shared" si="1"/>
        <v>3700</v>
      </c>
      <c r="J14" s="3">
        <v>0</v>
      </c>
      <c r="K14" s="3">
        <v>0</v>
      </c>
      <c r="L14" s="3">
        <v>10</v>
      </c>
      <c r="M14" s="3">
        <v>59</v>
      </c>
      <c r="N14" s="3">
        <f t="shared" si="2"/>
        <v>590</v>
      </c>
      <c r="O14" s="3">
        <v>1</v>
      </c>
      <c r="P14" s="3">
        <v>26</v>
      </c>
      <c r="Q14" s="3">
        <v>10</v>
      </c>
      <c r="R14" s="3">
        <v>300</v>
      </c>
      <c r="S14" s="3">
        <f t="shared" si="3"/>
        <v>3000</v>
      </c>
      <c r="T14" s="3">
        <v>1</v>
      </c>
      <c r="U14" s="3">
        <v>78</v>
      </c>
      <c r="V14" s="3">
        <f t="shared" si="0"/>
        <v>7394</v>
      </c>
      <c r="W14" s="3"/>
    </row>
    <row r="15" spans="1:23" ht="15.75">
      <c r="A15" s="11">
        <v>12</v>
      </c>
      <c r="B15" s="14" t="s">
        <v>5</v>
      </c>
      <c r="C15" s="43" t="s">
        <v>60</v>
      </c>
      <c r="D15" s="38" t="s">
        <v>213</v>
      </c>
      <c r="E15" s="35">
        <v>9921792296</v>
      </c>
      <c r="F15" s="5">
        <v>25</v>
      </c>
      <c r="G15" s="3">
        <v>25</v>
      </c>
      <c r="H15" s="3">
        <v>370</v>
      </c>
      <c r="I15" s="3">
        <f t="shared" si="1"/>
        <v>9250</v>
      </c>
      <c r="J15" s="3">
        <v>0</v>
      </c>
      <c r="K15" s="3">
        <v>0</v>
      </c>
      <c r="L15" s="3">
        <v>25</v>
      </c>
      <c r="M15" s="3">
        <v>59</v>
      </c>
      <c r="N15" s="3">
        <f t="shared" si="2"/>
        <v>1475</v>
      </c>
      <c r="O15" s="3">
        <v>1</v>
      </c>
      <c r="P15" s="3">
        <v>26</v>
      </c>
      <c r="Q15" s="3">
        <v>25</v>
      </c>
      <c r="R15" s="3">
        <v>300</v>
      </c>
      <c r="S15" s="3">
        <f t="shared" si="3"/>
        <v>7500</v>
      </c>
      <c r="T15" s="3">
        <v>1</v>
      </c>
      <c r="U15" s="3">
        <v>78</v>
      </c>
      <c r="V15" s="3">
        <f t="shared" si="0"/>
        <v>18329</v>
      </c>
      <c r="W15" s="3"/>
    </row>
    <row r="16" spans="1:23" ht="15.75">
      <c r="A16" s="11">
        <v>13</v>
      </c>
      <c r="B16" s="14" t="s">
        <v>171</v>
      </c>
      <c r="C16" s="43" t="s">
        <v>55</v>
      </c>
      <c r="D16" s="38" t="s">
        <v>172</v>
      </c>
      <c r="E16" s="35">
        <v>9823130368</v>
      </c>
      <c r="F16" s="5">
        <v>5</v>
      </c>
      <c r="G16" s="3">
        <v>5</v>
      </c>
      <c r="H16" s="3">
        <v>370</v>
      </c>
      <c r="I16" s="3">
        <f t="shared" si="1"/>
        <v>1850</v>
      </c>
      <c r="J16" s="3">
        <v>0</v>
      </c>
      <c r="K16" s="3">
        <v>0</v>
      </c>
      <c r="L16" s="3">
        <v>5</v>
      </c>
      <c r="M16" s="3">
        <v>59</v>
      </c>
      <c r="N16" s="3">
        <f t="shared" si="2"/>
        <v>295</v>
      </c>
      <c r="O16" s="3">
        <v>1</v>
      </c>
      <c r="P16" s="3">
        <v>26</v>
      </c>
      <c r="Q16" s="3">
        <v>5</v>
      </c>
      <c r="R16" s="3">
        <v>300</v>
      </c>
      <c r="S16" s="3">
        <f t="shared" si="3"/>
        <v>1500</v>
      </c>
      <c r="T16" s="3">
        <v>1</v>
      </c>
      <c r="U16" s="3">
        <v>78</v>
      </c>
      <c r="V16" s="3">
        <f t="shared" si="0"/>
        <v>3749</v>
      </c>
      <c r="W16" s="3"/>
    </row>
    <row r="17" spans="1:23" ht="15.75">
      <c r="A17" s="11">
        <v>14</v>
      </c>
      <c r="B17" s="14" t="s">
        <v>7</v>
      </c>
      <c r="C17" s="43" t="s">
        <v>60</v>
      </c>
      <c r="D17" s="38" t="s">
        <v>214</v>
      </c>
      <c r="E17" s="35">
        <v>7020822056</v>
      </c>
      <c r="F17" s="5">
        <v>25</v>
      </c>
      <c r="G17" s="3">
        <v>25</v>
      </c>
      <c r="H17" s="3">
        <v>370</v>
      </c>
      <c r="I17" s="3">
        <f t="shared" si="1"/>
        <v>9250</v>
      </c>
      <c r="J17" s="3">
        <v>0</v>
      </c>
      <c r="K17" s="3">
        <v>0</v>
      </c>
      <c r="L17" s="3">
        <v>25</v>
      </c>
      <c r="M17" s="3">
        <v>59</v>
      </c>
      <c r="N17" s="3">
        <f t="shared" si="2"/>
        <v>1475</v>
      </c>
      <c r="O17" s="3">
        <v>1</v>
      </c>
      <c r="P17" s="3">
        <v>26</v>
      </c>
      <c r="Q17" s="3">
        <v>25</v>
      </c>
      <c r="R17" s="3">
        <v>300</v>
      </c>
      <c r="S17" s="3">
        <f t="shared" si="3"/>
        <v>7500</v>
      </c>
      <c r="T17" s="3">
        <v>1</v>
      </c>
      <c r="U17" s="3">
        <v>78</v>
      </c>
      <c r="V17" s="3">
        <f t="shared" si="0"/>
        <v>18329</v>
      </c>
      <c r="W17" s="3"/>
    </row>
    <row r="18" spans="1:23" ht="15.75">
      <c r="A18" s="11">
        <v>15</v>
      </c>
      <c r="B18" s="14" t="s">
        <v>8</v>
      </c>
      <c r="C18" s="43" t="s">
        <v>53</v>
      </c>
      <c r="D18" s="38" t="s">
        <v>215</v>
      </c>
      <c r="E18" s="35">
        <v>7058181775</v>
      </c>
      <c r="F18" s="5">
        <v>10</v>
      </c>
      <c r="G18" s="3">
        <v>10</v>
      </c>
      <c r="H18" s="3">
        <v>370</v>
      </c>
      <c r="I18" s="3">
        <f t="shared" si="1"/>
        <v>3700</v>
      </c>
      <c r="J18" s="3">
        <v>1</v>
      </c>
      <c r="K18" s="3">
        <v>620</v>
      </c>
      <c r="L18" s="3">
        <v>10</v>
      </c>
      <c r="M18" s="3">
        <v>59</v>
      </c>
      <c r="N18" s="3">
        <f t="shared" si="2"/>
        <v>590</v>
      </c>
      <c r="O18" s="3">
        <v>1</v>
      </c>
      <c r="P18" s="3">
        <v>26</v>
      </c>
      <c r="Q18" s="3">
        <v>10</v>
      </c>
      <c r="R18" s="3">
        <v>300</v>
      </c>
      <c r="S18" s="3">
        <f t="shared" si="3"/>
        <v>3000</v>
      </c>
      <c r="T18" s="3">
        <v>1</v>
      </c>
      <c r="U18" s="3">
        <v>78</v>
      </c>
      <c r="V18" s="3">
        <f t="shared" si="0"/>
        <v>8014</v>
      </c>
      <c r="W18" s="3"/>
    </row>
    <row r="19" spans="1:23" ht="15.75">
      <c r="A19" s="11">
        <v>16</v>
      </c>
      <c r="B19" s="14" t="s">
        <v>163</v>
      </c>
      <c r="C19" s="43" t="s">
        <v>60</v>
      </c>
      <c r="D19" s="38" t="s">
        <v>216</v>
      </c>
      <c r="E19" s="35">
        <v>9765428962</v>
      </c>
      <c r="F19" s="5">
        <v>5</v>
      </c>
      <c r="G19" s="3">
        <v>5</v>
      </c>
      <c r="H19" s="3">
        <v>370</v>
      </c>
      <c r="I19" s="3">
        <f t="shared" si="1"/>
        <v>1850</v>
      </c>
      <c r="J19" s="3">
        <v>0</v>
      </c>
      <c r="K19" s="3">
        <v>0</v>
      </c>
      <c r="L19" s="3">
        <v>5</v>
      </c>
      <c r="M19" s="3">
        <v>59</v>
      </c>
      <c r="N19" s="3">
        <f t="shared" si="2"/>
        <v>295</v>
      </c>
      <c r="O19" s="3">
        <v>1</v>
      </c>
      <c r="P19" s="3">
        <v>26</v>
      </c>
      <c r="Q19" s="3">
        <v>5</v>
      </c>
      <c r="R19" s="3">
        <v>300</v>
      </c>
      <c r="S19" s="3">
        <f t="shared" si="3"/>
        <v>1500</v>
      </c>
      <c r="T19" s="3">
        <v>1</v>
      </c>
      <c r="U19" s="3">
        <v>78</v>
      </c>
      <c r="V19" s="3">
        <f t="shared" si="0"/>
        <v>3749</v>
      </c>
      <c r="W19" s="3"/>
    </row>
    <row r="20" spans="1:23" ht="15.75">
      <c r="A20" s="11">
        <v>17</v>
      </c>
      <c r="B20" s="25" t="s">
        <v>160</v>
      </c>
      <c r="C20" s="43" t="s">
        <v>55</v>
      </c>
      <c r="D20" s="38" t="s">
        <v>217</v>
      </c>
      <c r="E20" s="35">
        <v>7875427766</v>
      </c>
      <c r="F20" s="5">
        <v>5</v>
      </c>
      <c r="G20" s="3">
        <v>5</v>
      </c>
      <c r="H20" s="3">
        <v>370</v>
      </c>
      <c r="I20" s="3">
        <f t="shared" si="1"/>
        <v>1850</v>
      </c>
      <c r="J20" s="3">
        <v>0</v>
      </c>
      <c r="K20" s="3">
        <v>0</v>
      </c>
      <c r="L20" s="3">
        <v>5</v>
      </c>
      <c r="M20" s="3">
        <v>59</v>
      </c>
      <c r="N20" s="3">
        <f t="shared" si="2"/>
        <v>295</v>
      </c>
      <c r="O20" s="3">
        <v>1</v>
      </c>
      <c r="P20" s="3">
        <v>26</v>
      </c>
      <c r="Q20" s="3">
        <v>5</v>
      </c>
      <c r="R20" s="3">
        <v>300</v>
      </c>
      <c r="S20" s="3">
        <f t="shared" si="3"/>
        <v>1500</v>
      </c>
      <c r="T20" s="3">
        <v>1</v>
      </c>
      <c r="U20" s="3">
        <v>78</v>
      </c>
      <c r="V20" s="3">
        <f t="shared" si="0"/>
        <v>3749</v>
      </c>
      <c r="W20" s="3"/>
    </row>
    <row r="21" spans="1:23" ht="15.75">
      <c r="A21" s="11">
        <v>18</v>
      </c>
      <c r="B21" s="14" t="s">
        <v>9</v>
      </c>
      <c r="C21" s="43" t="s">
        <v>53</v>
      </c>
      <c r="D21" s="38" t="s">
        <v>187</v>
      </c>
      <c r="E21" s="35">
        <v>9673654440</v>
      </c>
      <c r="F21" s="5">
        <v>10</v>
      </c>
      <c r="G21" s="3">
        <v>10</v>
      </c>
      <c r="H21" s="3">
        <v>370</v>
      </c>
      <c r="I21" s="3">
        <f t="shared" si="1"/>
        <v>3700</v>
      </c>
      <c r="J21" s="3">
        <v>0</v>
      </c>
      <c r="K21" s="3">
        <v>0</v>
      </c>
      <c r="L21" s="3">
        <v>10</v>
      </c>
      <c r="M21" s="3">
        <v>59</v>
      </c>
      <c r="N21" s="3">
        <f t="shared" si="2"/>
        <v>590</v>
      </c>
      <c r="O21" s="3">
        <v>1</v>
      </c>
      <c r="P21" s="3">
        <v>26</v>
      </c>
      <c r="Q21" s="3">
        <v>10</v>
      </c>
      <c r="R21" s="3">
        <v>300</v>
      </c>
      <c r="S21" s="3">
        <f t="shared" si="3"/>
        <v>3000</v>
      </c>
      <c r="T21" s="3">
        <v>1</v>
      </c>
      <c r="U21" s="3">
        <v>78</v>
      </c>
      <c r="V21" s="3">
        <f t="shared" si="0"/>
        <v>7394</v>
      </c>
      <c r="W21" s="3"/>
    </row>
    <row r="22" spans="1:23" ht="15.75">
      <c r="A22" s="11">
        <v>19</v>
      </c>
      <c r="B22" s="14" t="s">
        <v>35</v>
      </c>
      <c r="C22" s="43" t="s">
        <v>60</v>
      </c>
      <c r="D22" s="38" t="s">
        <v>218</v>
      </c>
      <c r="E22" s="35">
        <v>7517798466</v>
      </c>
      <c r="F22" s="5">
        <v>10</v>
      </c>
      <c r="G22" s="3">
        <v>10</v>
      </c>
      <c r="H22" s="3">
        <v>370</v>
      </c>
      <c r="I22" s="3">
        <f t="shared" si="1"/>
        <v>3700</v>
      </c>
      <c r="J22" s="3">
        <v>0</v>
      </c>
      <c r="K22" s="3">
        <v>0</v>
      </c>
      <c r="L22" s="3">
        <v>10</v>
      </c>
      <c r="M22" s="3">
        <v>59</v>
      </c>
      <c r="N22" s="3">
        <f t="shared" si="2"/>
        <v>590</v>
      </c>
      <c r="O22" s="3">
        <v>1</v>
      </c>
      <c r="P22" s="3">
        <v>26</v>
      </c>
      <c r="Q22" s="3">
        <v>10</v>
      </c>
      <c r="R22" s="3">
        <v>300</v>
      </c>
      <c r="S22" s="3">
        <f t="shared" si="3"/>
        <v>3000</v>
      </c>
      <c r="T22" s="3">
        <v>1</v>
      </c>
      <c r="U22" s="3">
        <v>78</v>
      </c>
      <c r="V22" s="3">
        <f t="shared" si="0"/>
        <v>7394</v>
      </c>
      <c r="W22" s="3"/>
    </row>
    <row r="23" spans="1:23" ht="15.75">
      <c r="A23" s="11">
        <v>20</v>
      </c>
      <c r="B23" s="14" t="s">
        <v>12</v>
      </c>
      <c r="C23" s="43" t="s">
        <v>60</v>
      </c>
      <c r="D23" s="38" t="s">
        <v>219</v>
      </c>
      <c r="E23" s="35">
        <v>9765738069</v>
      </c>
      <c r="F23" s="5">
        <v>10</v>
      </c>
      <c r="G23" s="3">
        <v>10</v>
      </c>
      <c r="H23" s="3">
        <v>370</v>
      </c>
      <c r="I23" s="3">
        <f t="shared" si="1"/>
        <v>3700</v>
      </c>
      <c r="J23" s="3">
        <v>0</v>
      </c>
      <c r="K23" s="3">
        <v>0</v>
      </c>
      <c r="L23" s="3">
        <v>10</v>
      </c>
      <c r="M23" s="3">
        <v>59</v>
      </c>
      <c r="N23" s="3">
        <f t="shared" si="2"/>
        <v>590</v>
      </c>
      <c r="O23" s="3">
        <v>1</v>
      </c>
      <c r="P23" s="3">
        <v>26</v>
      </c>
      <c r="Q23" s="3">
        <v>10</v>
      </c>
      <c r="R23" s="3">
        <v>300</v>
      </c>
      <c r="S23" s="3">
        <f t="shared" si="3"/>
        <v>3000</v>
      </c>
      <c r="T23" s="3">
        <v>1</v>
      </c>
      <c r="U23" s="3">
        <v>78</v>
      </c>
      <c r="V23" s="3">
        <f t="shared" si="0"/>
        <v>7394</v>
      </c>
      <c r="W23" s="3"/>
    </row>
    <row r="24" spans="1:23" ht="15.75">
      <c r="A24" s="11">
        <v>21</v>
      </c>
      <c r="B24" s="14" t="s">
        <v>176</v>
      </c>
      <c r="C24" s="43" t="s">
        <v>65</v>
      </c>
      <c r="D24" s="38" t="s">
        <v>178</v>
      </c>
      <c r="E24" s="35">
        <v>7517798466</v>
      </c>
      <c r="F24" s="5">
        <v>5</v>
      </c>
      <c r="G24" s="3">
        <v>5</v>
      </c>
      <c r="H24" s="3">
        <v>370</v>
      </c>
      <c r="I24" s="3">
        <f t="shared" si="1"/>
        <v>1850</v>
      </c>
      <c r="J24" s="3">
        <v>0</v>
      </c>
      <c r="K24" s="3">
        <v>0</v>
      </c>
      <c r="L24" s="3">
        <v>5</v>
      </c>
      <c r="M24" s="3">
        <v>59</v>
      </c>
      <c r="N24" s="3">
        <f t="shared" si="2"/>
        <v>295</v>
      </c>
      <c r="O24" s="3">
        <v>1</v>
      </c>
      <c r="P24" s="3">
        <v>26</v>
      </c>
      <c r="Q24" s="3">
        <v>5</v>
      </c>
      <c r="R24" s="3">
        <v>300</v>
      </c>
      <c r="S24" s="3">
        <f t="shared" si="3"/>
        <v>1500</v>
      </c>
      <c r="T24" s="3">
        <v>1</v>
      </c>
      <c r="U24" s="3">
        <v>78</v>
      </c>
      <c r="V24" s="3">
        <f t="shared" si="0"/>
        <v>3749</v>
      </c>
      <c r="W24" s="3"/>
    </row>
    <row r="25" spans="1:23" ht="15.75">
      <c r="A25" s="11">
        <v>22</v>
      </c>
      <c r="B25" s="14" t="s">
        <v>14</v>
      </c>
      <c r="C25" s="43" t="s">
        <v>55</v>
      </c>
      <c r="D25" s="38" t="s">
        <v>220</v>
      </c>
      <c r="E25" s="35">
        <v>7030223051</v>
      </c>
      <c r="F25" s="5">
        <v>10</v>
      </c>
      <c r="G25" s="3">
        <v>10</v>
      </c>
      <c r="H25" s="3">
        <v>370</v>
      </c>
      <c r="I25" s="3">
        <f t="shared" si="1"/>
        <v>3700</v>
      </c>
      <c r="J25" s="3">
        <v>1</v>
      </c>
      <c r="K25" s="3">
        <v>620</v>
      </c>
      <c r="L25" s="3">
        <v>10</v>
      </c>
      <c r="M25" s="3">
        <v>59</v>
      </c>
      <c r="N25" s="3">
        <f t="shared" si="2"/>
        <v>590</v>
      </c>
      <c r="O25" s="3">
        <v>1</v>
      </c>
      <c r="P25" s="3">
        <v>26</v>
      </c>
      <c r="Q25" s="3">
        <v>10</v>
      </c>
      <c r="R25" s="3">
        <v>300</v>
      </c>
      <c r="S25" s="3">
        <f t="shared" si="3"/>
        <v>3000</v>
      </c>
      <c r="T25" s="3">
        <v>1</v>
      </c>
      <c r="U25" s="3">
        <v>78</v>
      </c>
      <c r="V25" s="3">
        <f t="shared" si="0"/>
        <v>8014</v>
      </c>
      <c r="W25" s="3"/>
    </row>
    <row r="26" spans="1:23" ht="15.75">
      <c r="A26" s="11">
        <v>23</v>
      </c>
      <c r="B26" s="14" t="s">
        <v>37</v>
      </c>
      <c r="C26" s="43" t="s">
        <v>60</v>
      </c>
      <c r="D26" s="38" t="s">
        <v>225</v>
      </c>
      <c r="E26" s="35">
        <v>9766518845</v>
      </c>
      <c r="F26" s="5">
        <v>15</v>
      </c>
      <c r="G26" s="3">
        <v>15</v>
      </c>
      <c r="H26" s="3">
        <v>370</v>
      </c>
      <c r="I26" s="3">
        <f t="shared" si="1"/>
        <v>5550</v>
      </c>
      <c r="J26" s="3">
        <v>0</v>
      </c>
      <c r="K26" s="3">
        <v>0</v>
      </c>
      <c r="L26" s="3">
        <v>15</v>
      </c>
      <c r="M26" s="3">
        <v>59</v>
      </c>
      <c r="N26" s="3">
        <f t="shared" si="2"/>
        <v>885</v>
      </c>
      <c r="O26" s="3">
        <v>1</v>
      </c>
      <c r="P26" s="3">
        <v>26</v>
      </c>
      <c r="Q26" s="3">
        <v>15</v>
      </c>
      <c r="R26" s="3">
        <v>300</v>
      </c>
      <c r="S26" s="3">
        <f t="shared" si="3"/>
        <v>4500</v>
      </c>
      <c r="T26" s="3">
        <v>1</v>
      </c>
      <c r="U26" s="3">
        <v>78</v>
      </c>
      <c r="V26" s="3">
        <f t="shared" si="0"/>
        <v>11039</v>
      </c>
      <c r="W26" s="3"/>
    </row>
    <row r="27" spans="1:23" ht="15.75">
      <c r="A27" s="11">
        <v>24</v>
      </c>
      <c r="B27" s="45" t="s">
        <v>170</v>
      </c>
      <c r="C27" s="43" t="s">
        <v>53</v>
      </c>
      <c r="D27" s="38" t="s">
        <v>182</v>
      </c>
      <c r="E27" s="35">
        <v>9870003990</v>
      </c>
      <c r="F27" s="5">
        <v>10</v>
      </c>
      <c r="G27" s="3">
        <v>10</v>
      </c>
      <c r="H27" s="3">
        <v>370</v>
      </c>
      <c r="I27" s="3">
        <f t="shared" si="1"/>
        <v>3700</v>
      </c>
      <c r="J27" s="3">
        <v>0</v>
      </c>
      <c r="K27" s="3">
        <v>0</v>
      </c>
      <c r="L27" s="3">
        <v>10</v>
      </c>
      <c r="M27" s="3">
        <v>59</v>
      </c>
      <c r="N27" s="3">
        <f t="shared" si="2"/>
        <v>590</v>
      </c>
      <c r="O27" s="3">
        <v>1</v>
      </c>
      <c r="P27" s="3">
        <v>26</v>
      </c>
      <c r="Q27" s="3">
        <v>10</v>
      </c>
      <c r="R27" s="3">
        <v>300</v>
      </c>
      <c r="S27" s="3">
        <f t="shared" si="3"/>
        <v>3000</v>
      </c>
      <c r="T27" s="3">
        <v>1</v>
      </c>
      <c r="U27" s="3">
        <v>78</v>
      </c>
      <c r="V27" s="3">
        <f t="shared" si="0"/>
        <v>7394</v>
      </c>
      <c r="W27" s="3"/>
    </row>
    <row r="28" spans="1:23" ht="15.75">
      <c r="A28" s="11">
        <v>25</v>
      </c>
      <c r="B28" s="14" t="s">
        <v>17</v>
      </c>
      <c r="C28" s="43" t="s">
        <v>53</v>
      </c>
      <c r="D28" s="38" t="s">
        <v>183</v>
      </c>
      <c r="E28" s="35">
        <v>9673966499</v>
      </c>
      <c r="F28" s="5">
        <v>100</v>
      </c>
      <c r="G28" s="3">
        <v>100</v>
      </c>
      <c r="H28" s="3">
        <v>370</v>
      </c>
      <c r="I28" s="3">
        <f t="shared" si="1"/>
        <v>37000</v>
      </c>
      <c r="J28" s="3">
        <v>1</v>
      </c>
      <c r="K28" s="3">
        <v>620</v>
      </c>
      <c r="L28" s="3">
        <v>100</v>
      </c>
      <c r="M28" s="3">
        <v>59</v>
      </c>
      <c r="N28" s="3">
        <f t="shared" si="2"/>
        <v>5900</v>
      </c>
      <c r="O28" s="3">
        <v>3</v>
      </c>
      <c r="P28" s="3">
        <v>78</v>
      </c>
      <c r="Q28" s="3">
        <v>100</v>
      </c>
      <c r="R28" s="3">
        <v>300</v>
      </c>
      <c r="S28" s="3">
        <f t="shared" si="3"/>
        <v>30000</v>
      </c>
      <c r="T28" s="3">
        <v>3</v>
      </c>
      <c r="U28" s="3">
        <v>234</v>
      </c>
      <c r="V28" s="3">
        <f t="shared" si="0"/>
        <v>73832</v>
      </c>
      <c r="W28" s="3"/>
    </row>
    <row r="29" spans="1:23" ht="15.75">
      <c r="A29" s="11">
        <v>26</v>
      </c>
      <c r="B29" s="14" t="s">
        <v>44</v>
      </c>
      <c r="C29" s="43" t="s">
        <v>53</v>
      </c>
      <c r="D29" s="38" t="s">
        <v>185</v>
      </c>
      <c r="E29" s="35">
        <v>9822779166</v>
      </c>
      <c r="F29" s="5">
        <v>15</v>
      </c>
      <c r="G29" s="3">
        <v>15</v>
      </c>
      <c r="H29" s="3">
        <v>370</v>
      </c>
      <c r="I29" s="3">
        <f t="shared" si="1"/>
        <v>5550</v>
      </c>
      <c r="J29" s="3">
        <v>0</v>
      </c>
      <c r="K29" s="3">
        <v>0</v>
      </c>
      <c r="L29" s="3">
        <v>15</v>
      </c>
      <c r="M29" s="3">
        <v>59</v>
      </c>
      <c r="N29" s="3">
        <f t="shared" si="2"/>
        <v>885</v>
      </c>
      <c r="O29" s="3">
        <v>1</v>
      </c>
      <c r="P29" s="3">
        <v>26</v>
      </c>
      <c r="Q29" s="3">
        <v>15</v>
      </c>
      <c r="R29" s="3">
        <v>300</v>
      </c>
      <c r="S29" s="3">
        <f t="shared" si="3"/>
        <v>4500</v>
      </c>
      <c r="T29" s="3">
        <v>1</v>
      </c>
      <c r="U29" s="3">
        <v>78</v>
      </c>
      <c r="V29" s="3">
        <f t="shared" si="0"/>
        <v>11039</v>
      </c>
      <c r="W29" s="3"/>
    </row>
    <row r="30" spans="1:23" ht="15.75">
      <c r="A30" s="11">
        <v>27</v>
      </c>
      <c r="B30" s="14" t="s">
        <v>23</v>
      </c>
      <c r="C30" s="43" t="s">
        <v>55</v>
      </c>
      <c r="D30" s="38" t="s">
        <v>227</v>
      </c>
      <c r="E30" s="35">
        <v>9158170290</v>
      </c>
      <c r="F30" s="5">
        <v>5</v>
      </c>
      <c r="G30" s="3">
        <v>5</v>
      </c>
      <c r="H30" s="3">
        <v>370</v>
      </c>
      <c r="I30" s="3">
        <f t="shared" si="1"/>
        <v>1850</v>
      </c>
      <c r="J30" s="3">
        <v>0</v>
      </c>
      <c r="K30" s="3">
        <v>0</v>
      </c>
      <c r="L30" s="3">
        <v>5</v>
      </c>
      <c r="M30" s="3">
        <v>59</v>
      </c>
      <c r="N30" s="3">
        <f t="shared" si="2"/>
        <v>295</v>
      </c>
      <c r="O30" s="3">
        <v>1</v>
      </c>
      <c r="P30" s="3">
        <v>26</v>
      </c>
      <c r="Q30" s="3">
        <v>5</v>
      </c>
      <c r="R30" s="3">
        <v>300</v>
      </c>
      <c r="S30" s="3">
        <f t="shared" si="3"/>
        <v>1500</v>
      </c>
      <c r="T30" s="3">
        <v>1</v>
      </c>
      <c r="U30" s="3">
        <v>78</v>
      </c>
      <c r="V30" s="3">
        <f t="shared" si="0"/>
        <v>3749</v>
      </c>
      <c r="W30" s="3"/>
    </row>
    <row r="31" spans="1:23" ht="15.75">
      <c r="A31" s="11">
        <v>28</v>
      </c>
      <c r="B31" s="14" t="s">
        <v>24</v>
      </c>
      <c r="C31" s="43" t="s">
        <v>60</v>
      </c>
      <c r="D31" s="38" t="s">
        <v>181</v>
      </c>
      <c r="E31" s="38" t="s">
        <v>180</v>
      </c>
      <c r="F31" s="5">
        <v>10</v>
      </c>
      <c r="G31" s="3">
        <v>10</v>
      </c>
      <c r="H31" s="3">
        <v>370</v>
      </c>
      <c r="I31" s="3">
        <f t="shared" si="1"/>
        <v>3700</v>
      </c>
      <c r="J31" s="3">
        <v>0</v>
      </c>
      <c r="K31" s="3">
        <v>0</v>
      </c>
      <c r="L31" s="3">
        <v>10</v>
      </c>
      <c r="M31" s="3">
        <v>59</v>
      </c>
      <c r="N31" s="3">
        <v>590</v>
      </c>
      <c r="O31" s="3">
        <v>1</v>
      </c>
      <c r="P31" s="3">
        <v>26</v>
      </c>
      <c r="Q31" s="3">
        <v>10</v>
      </c>
      <c r="R31" s="3">
        <v>300</v>
      </c>
      <c r="S31" s="3">
        <f t="shared" si="3"/>
        <v>3000</v>
      </c>
      <c r="T31" s="3">
        <v>1</v>
      </c>
      <c r="U31" s="3">
        <v>78</v>
      </c>
      <c r="V31" s="3">
        <f t="shared" si="0"/>
        <v>7394</v>
      </c>
      <c r="W31" s="3"/>
    </row>
    <row r="32" spans="1:23" ht="15.75">
      <c r="A32" s="11">
        <v>29</v>
      </c>
      <c r="B32" s="14" t="s">
        <v>31</v>
      </c>
      <c r="C32" s="43" t="s">
        <v>60</v>
      </c>
      <c r="D32" s="38" t="s">
        <v>230</v>
      </c>
      <c r="E32" s="35">
        <v>9537405218</v>
      </c>
      <c r="F32" s="5">
        <v>15</v>
      </c>
      <c r="G32" s="3">
        <v>15</v>
      </c>
      <c r="H32" s="3">
        <v>370</v>
      </c>
      <c r="I32" s="3">
        <f t="shared" si="1"/>
        <v>5550</v>
      </c>
      <c r="J32" s="3">
        <v>0</v>
      </c>
      <c r="K32" s="3">
        <v>0</v>
      </c>
      <c r="L32" s="3">
        <v>15</v>
      </c>
      <c r="M32" s="3">
        <v>59</v>
      </c>
      <c r="N32" s="3">
        <f t="shared" si="2"/>
        <v>885</v>
      </c>
      <c r="O32" s="3">
        <v>1</v>
      </c>
      <c r="P32" s="3">
        <v>26</v>
      </c>
      <c r="Q32" s="3">
        <v>15</v>
      </c>
      <c r="R32" s="3">
        <v>300</v>
      </c>
      <c r="S32" s="3">
        <f t="shared" si="3"/>
        <v>4500</v>
      </c>
      <c r="T32" s="3">
        <v>1</v>
      </c>
      <c r="U32" s="3">
        <v>78</v>
      </c>
      <c r="V32" s="3">
        <f t="shared" si="0"/>
        <v>11039</v>
      </c>
      <c r="W32" s="3"/>
    </row>
    <row r="33" spans="1:23" ht="15.75">
      <c r="A33" s="11">
        <v>30</v>
      </c>
      <c r="B33" s="14" t="s">
        <v>33</v>
      </c>
      <c r="C33" s="43" t="s">
        <v>65</v>
      </c>
      <c r="D33" s="38" t="s">
        <v>173</v>
      </c>
      <c r="E33" s="35">
        <v>7972746430</v>
      </c>
      <c r="F33" s="5">
        <v>5</v>
      </c>
      <c r="G33" s="3">
        <v>5</v>
      </c>
      <c r="H33" s="3">
        <v>370</v>
      </c>
      <c r="I33" s="3">
        <f t="shared" si="1"/>
        <v>1850</v>
      </c>
      <c r="J33" s="3">
        <v>0</v>
      </c>
      <c r="K33" s="3">
        <v>0</v>
      </c>
      <c r="L33" s="3">
        <v>5</v>
      </c>
      <c r="M33" s="3">
        <v>59</v>
      </c>
      <c r="N33" s="3">
        <f t="shared" si="2"/>
        <v>295</v>
      </c>
      <c r="O33" s="3">
        <v>1</v>
      </c>
      <c r="P33" s="3">
        <v>26</v>
      </c>
      <c r="Q33" s="3">
        <v>5</v>
      </c>
      <c r="R33" s="3">
        <v>300</v>
      </c>
      <c r="S33" s="3">
        <f t="shared" si="3"/>
        <v>1500</v>
      </c>
      <c r="T33" s="3">
        <v>1</v>
      </c>
      <c r="U33" s="3">
        <v>78</v>
      </c>
      <c r="V33" s="3">
        <f t="shared" si="0"/>
        <v>3749</v>
      </c>
      <c r="W33" s="3"/>
    </row>
    <row r="34" spans="1:23" ht="15.75">
      <c r="A34" s="12"/>
      <c r="B34" s="4" t="s">
        <v>52</v>
      </c>
      <c r="C34" s="10"/>
      <c r="D34" s="34"/>
      <c r="E34" s="10"/>
      <c r="F34" s="15">
        <f>SUM(F4:F33)</f>
        <v>475</v>
      </c>
      <c r="G34" s="16">
        <f>SUM(G4:G33)</f>
        <v>475</v>
      </c>
      <c r="H34" s="3"/>
      <c r="I34" s="16">
        <f>SUM(I4:I33)</f>
        <v>175750</v>
      </c>
      <c r="J34" s="16">
        <f>SUM(J4:J33)</f>
        <v>4</v>
      </c>
      <c r="K34" s="16">
        <f>SUM(K4:K33)</f>
        <v>2480</v>
      </c>
      <c r="L34" s="16">
        <f>SUM(L4:L33)</f>
        <v>475</v>
      </c>
      <c r="M34" s="3"/>
      <c r="N34" s="16">
        <f>SUM(N4:N33)</f>
        <v>28025</v>
      </c>
      <c r="O34" s="16">
        <f>SUM(O4:O33)</f>
        <v>32</v>
      </c>
      <c r="P34" s="16">
        <f>SUM(P4:P33)</f>
        <v>832</v>
      </c>
      <c r="Q34" s="16">
        <f>SUM(Q4:Q33)</f>
        <v>475</v>
      </c>
      <c r="R34" s="3"/>
      <c r="S34" s="16">
        <f>SUM(S4:S33)</f>
        <v>142500</v>
      </c>
      <c r="T34" s="16">
        <f>SUM(T4:T33)</f>
        <v>32</v>
      </c>
      <c r="U34" s="16">
        <f>SUM(U4:U33)</f>
        <v>2496</v>
      </c>
      <c r="V34" s="16">
        <f>SUM(V4:V33)</f>
        <v>352083</v>
      </c>
      <c r="W34" s="16"/>
    </row>
    <row r="35" spans="1:23" ht="24.75" customHeight="1">
      <c r="B35" s="20" t="s">
        <v>144</v>
      </c>
      <c r="C35" s="20" t="s">
        <v>145</v>
      </c>
      <c r="D35" s="20"/>
      <c r="E35" s="21" t="s">
        <v>146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24.75" customHeight="1">
      <c r="B36" s="22" t="s">
        <v>198</v>
      </c>
      <c r="C36" s="17" t="s">
        <v>186</v>
      </c>
      <c r="D36" s="17"/>
      <c r="E36" s="17" t="s">
        <v>191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8.75" customHeight="1">
      <c r="B37" s="23" t="s">
        <v>68</v>
      </c>
      <c r="C37" s="18" t="s">
        <v>148</v>
      </c>
      <c r="D37" s="18"/>
      <c r="E37" s="19" t="s">
        <v>149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8.75" customHeight="1">
      <c r="B38" s="22" t="s">
        <v>132</v>
      </c>
      <c r="C38" s="17" t="s">
        <v>150</v>
      </c>
      <c r="D38" s="17"/>
      <c r="E38" s="17" t="s">
        <v>151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0.25">
      <c r="B39" s="23" t="s">
        <v>133</v>
      </c>
      <c r="C39" s="18" t="s">
        <v>152</v>
      </c>
      <c r="D39" s="18"/>
      <c r="E39" s="19" t="s">
        <v>153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8" customHeight="1">
      <c r="B40" s="22" t="s">
        <v>134</v>
      </c>
      <c r="C40" s="17" t="s">
        <v>154</v>
      </c>
      <c r="D40" s="17"/>
      <c r="E40" s="17" t="s">
        <v>155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.75" customHeight="1">
      <c r="B41" s="22" t="s">
        <v>192</v>
      </c>
      <c r="C41" s="17" t="s">
        <v>193</v>
      </c>
      <c r="D41" s="17"/>
      <c r="E41" s="19" t="s">
        <v>194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7.25" customHeight="1">
      <c r="B42" s="22" t="s">
        <v>195</v>
      </c>
      <c r="C42" s="17" t="s">
        <v>196</v>
      </c>
      <c r="D42" s="17"/>
      <c r="E42" s="19" t="s">
        <v>194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</sheetData>
  <mergeCells count="13">
    <mergeCell ref="Q2:S2"/>
    <mergeCell ref="T2:U2"/>
    <mergeCell ref="V2:V3"/>
    <mergeCell ref="A1:W1"/>
    <mergeCell ref="A2:A3"/>
    <mergeCell ref="B2:B3"/>
    <mergeCell ref="C2:C3"/>
    <mergeCell ref="E2:E3"/>
    <mergeCell ref="F2:F3"/>
    <mergeCell ref="G2:I2"/>
    <mergeCell ref="J2:K2"/>
    <mergeCell ref="L2:N2"/>
    <mergeCell ref="O2:P2"/>
  </mergeCells>
  <pageMargins left="0.7" right="0.7" top="0.75" bottom="0.75" header="0.3" footer="0.3"/>
  <pageSetup paperSize="346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3"/>
  <sheetViews>
    <sheetView workbookViewId="0">
      <selection activeCell="AB41" sqref="AB41"/>
    </sheetView>
  </sheetViews>
  <sheetFormatPr defaultRowHeight="12.75"/>
  <cols>
    <col min="1" max="1" width="8.6640625" customWidth="1"/>
    <col min="2" max="2" width="31.1640625" customWidth="1"/>
    <col min="3" max="3" width="11.33203125" customWidth="1"/>
    <col min="4" max="4" width="15.5" customWidth="1"/>
    <col min="5" max="5" width="14.33203125" customWidth="1"/>
    <col min="6" max="6" width="8.33203125" customWidth="1"/>
  </cols>
  <sheetData>
    <row r="1" spans="1:23" ht="25.5">
      <c r="A1" s="59" t="s">
        <v>143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12.75" hidden="1" customHeight="1">
      <c r="A2" s="57"/>
      <c r="B2" s="57"/>
      <c r="C2" s="57" t="s">
        <v>71</v>
      </c>
      <c r="D2" s="57"/>
      <c r="E2" s="57" t="s">
        <v>165</v>
      </c>
      <c r="F2" s="57" t="s">
        <v>142</v>
      </c>
      <c r="G2" s="60" t="s">
        <v>198</v>
      </c>
      <c r="H2" s="61"/>
      <c r="I2" s="62"/>
      <c r="J2" s="60" t="s">
        <v>68</v>
      </c>
      <c r="K2" s="62"/>
      <c r="L2" s="60" t="s">
        <v>132</v>
      </c>
      <c r="M2" s="61"/>
      <c r="N2" s="62"/>
      <c r="O2" s="60" t="s">
        <v>133</v>
      </c>
      <c r="P2" s="62"/>
      <c r="Q2" s="60" t="s">
        <v>134</v>
      </c>
      <c r="R2" s="61"/>
      <c r="S2" s="62"/>
      <c r="T2" s="60" t="s">
        <v>135</v>
      </c>
      <c r="U2" s="62"/>
      <c r="V2" s="57" t="s">
        <v>72</v>
      </c>
      <c r="W2" s="57"/>
    </row>
    <row r="3" spans="1:23" ht="12.75" customHeight="1">
      <c r="A3" s="63" t="s">
        <v>70</v>
      </c>
      <c r="B3" s="63" t="s">
        <v>140</v>
      </c>
      <c r="C3" s="63" t="s">
        <v>71</v>
      </c>
      <c r="D3" s="57"/>
      <c r="E3" s="63" t="s">
        <v>165</v>
      </c>
      <c r="F3" s="63" t="s">
        <v>142</v>
      </c>
      <c r="G3" s="60" t="s">
        <v>198</v>
      </c>
      <c r="H3" s="61"/>
      <c r="I3" s="62"/>
      <c r="J3" s="60" t="s">
        <v>68</v>
      </c>
      <c r="K3" s="62"/>
      <c r="L3" s="60" t="s">
        <v>132</v>
      </c>
      <c r="M3" s="61"/>
      <c r="N3" s="62"/>
      <c r="O3" s="60" t="s">
        <v>133</v>
      </c>
      <c r="P3" s="62"/>
      <c r="Q3" s="60" t="s">
        <v>134</v>
      </c>
      <c r="R3" s="61"/>
      <c r="S3" s="62"/>
      <c r="T3" s="60" t="s">
        <v>235</v>
      </c>
      <c r="U3" s="62"/>
      <c r="V3" s="63" t="s">
        <v>72</v>
      </c>
      <c r="W3" s="57"/>
    </row>
    <row r="4" spans="1:23" ht="12.75" customHeight="1">
      <c r="A4" s="64"/>
      <c r="B4" s="64"/>
      <c r="C4" s="64"/>
      <c r="D4" s="58" t="s">
        <v>156</v>
      </c>
      <c r="E4" s="64"/>
      <c r="F4" s="64"/>
      <c r="G4" s="24" t="s">
        <v>66</v>
      </c>
      <c r="H4" s="24" t="s">
        <v>136</v>
      </c>
      <c r="I4" s="24" t="s">
        <v>67</v>
      </c>
      <c r="J4" s="24" t="s">
        <v>66</v>
      </c>
      <c r="K4" s="24" t="s">
        <v>67</v>
      </c>
      <c r="L4" s="24" t="s">
        <v>66</v>
      </c>
      <c r="M4" s="24" t="s">
        <v>136</v>
      </c>
      <c r="N4" s="24" t="s">
        <v>67</v>
      </c>
      <c r="O4" s="24" t="s">
        <v>66</v>
      </c>
      <c r="P4" s="24" t="s">
        <v>67</v>
      </c>
      <c r="Q4" s="24" t="s">
        <v>66</v>
      </c>
      <c r="R4" s="24" t="s">
        <v>136</v>
      </c>
      <c r="S4" s="24" t="s">
        <v>67</v>
      </c>
      <c r="T4" s="24" t="s">
        <v>66</v>
      </c>
      <c r="U4" s="24" t="s">
        <v>67</v>
      </c>
      <c r="V4" s="64"/>
      <c r="W4" s="58" t="s">
        <v>157</v>
      </c>
    </row>
    <row r="5" spans="1:23" ht="18" customHeight="1">
      <c r="A5" s="8" t="s">
        <v>74</v>
      </c>
      <c r="B5" s="25" t="s">
        <v>4</v>
      </c>
      <c r="C5" s="43" t="s">
        <v>53</v>
      </c>
      <c r="D5" s="38" t="s">
        <v>203</v>
      </c>
      <c r="E5" s="35">
        <v>9987131463</v>
      </c>
      <c r="F5" s="5">
        <v>10</v>
      </c>
      <c r="G5" s="3">
        <v>10</v>
      </c>
      <c r="H5" s="3">
        <v>370</v>
      </c>
      <c r="I5" s="3">
        <f>G5*H5</f>
        <v>3700</v>
      </c>
      <c r="J5" s="3">
        <v>1</v>
      </c>
      <c r="K5" s="3">
        <v>620</v>
      </c>
      <c r="L5" s="3">
        <v>10</v>
      </c>
      <c r="M5" s="3">
        <v>59</v>
      </c>
      <c r="N5" s="3">
        <f>L5*M5</f>
        <v>590</v>
      </c>
      <c r="O5" s="3">
        <v>1</v>
      </c>
      <c r="P5" s="3">
        <v>26</v>
      </c>
      <c r="Q5" s="3">
        <v>10</v>
      </c>
      <c r="R5" s="3">
        <v>300</v>
      </c>
      <c r="S5" s="3">
        <f>Q5*R5</f>
        <v>3000</v>
      </c>
      <c r="T5" s="3">
        <v>1</v>
      </c>
      <c r="U5" s="3">
        <v>78</v>
      </c>
      <c r="V5" s="3">
        <f t="shared" ref="V5:V34" si="0">I5+K5+N5+P5+S5+U5</f>
        <v>8014</v>
      </c>
      <c r="W5" s="3"/>
    </row>
    <row r="6" spans="1:23" ht="15" customHeight="1">
      <c r="A6" s="8" t="s">
        <v>75</v>
      </c>
      <c r="B6" s="14" t="s">
        <v>158</v>
      </c>
      <c r="C6" s="43" t="s">
        <v>55</v>
      </c>
      <c r="D6" s="38" t="s">
        <v>204</v>
      </c>
      <c r="E6" s="43">
        <v>7875963309</v>
      </c>
      <c r="F6" s="6">
        <v>10</v>
      </c>
      <c r="G6" s="3">
        <v>10</v>
      </c>
      <c r="H6" s="3">
        <v>370</v>
      </c>
      <c r="I6" s="3">
        <f t="shared" ref="I6:I34" si="1">G6*H6</f>
        <v>3700</v>
      </c>
      <c r="J6" s="3">
        <v>0</v>
      </c>
      <c r="K6" s="3">
        <v>0</v>
      </c>
      <c r="L6" s="3">
        <v>10</v>
      </c>
      <c r="M6" s="3">
        <v>59</v>
      </c>
      <c r="N6" s="3">
        <f t="shared" ref="N6:N34" si="2">L6*M6</f>
        <v>590</v>
      </c>
      <c r="O6" s="3">
        <v>1</v>
      </c>
      <c r="P6" s="3">
        <v>26</v>
      </c>
      <c r="Q6" s="3">
        <v>10</v>
      </c>
      <c r="R6" s="3">
        <v>300</v>
      </c>
      <c r="S6" s="3">
        <f t="shared" ref="S6:S34" si="3">Q6*R6</f>
        <v>3000</v>
      </c>
      <c r="T6" s="3">
        <v>1</v>
      </c>
      <c r="U6" s="3">
        <v>78</v>
      </c>
      <c r="V6" s="3">
        <f t="shared" si="0"/>
        <v>7394</v>
      </c>
      <c r="W6" s="3"/>
    </row>
    <row r="7" spans="1:23" ht="17.25" customHeight="1">
      <c r="A7" s="8" t="s">
        <v>76</v>
      </c>
      <c r="B7" s="14" t="s">
        <v>167</v>
      </c>
      <c r="C7" s="43" t="s">
        <v>55</v>
      </c>
      <c r="D7" s="38" t="s">
        <v>205</v>
      </c>
      <c r="E7" s="35">
        <v>9325118359</v>
      </c>
      <c r="F7" s="5">
        <v>10</v>
      </c>
      <c r="G7" s="3">
        <v>10</v>
      </c>
      <c r="H7" s="3">
        <v>370</v>
      </c>
      <c r="I7" s="3">
        <f t="shared" si="1"/>
        <v>3700</v>
      </c>
      <c r="J7" s="3">
        <v>0</v>
      </c>
      <c r="K7" s="3">
        <v>0</v>
      </c>
      <c r="L7" s="3">
        <v>10</v>
      </c>
      <c r="M7" s="3">
        <v>59</v>
      </c>
      <c r="N7" s="3">
        <f t="shared" si="2"/>
        <v>590</v>
      </c>
      <c r="O7" s="3">
        <v>1</v>
      </c>
      <c r="P7" s="3">
        <v>26</v>
      </c>
      <c r="Q7" s="3">
        <v>10</v>
      </c>
      <c r="R7" s="3">
        <v>300</v>
      </c>
      <c r="S7" s="3">
        <f t="shared" si="3"/>
        <v>3000</v>
      </c>
      <c r="T7" s="3">
        <v>1</v>
      </c>
      <c r="U7" s="3">
        <v>78</v>
      </c>
      <c r="V7" s="3">
        <f t="shared" si="0"/>
        <v>7394</v>
      </c>
      <c r="W7" s="3"/>
    </row>
    <row r="8" spans="1:23" ht="17.25" customHeight="1">
      <c r="A8" s="8" t="s">
        <v>77</v>
      </c>
      <c r="B8" s="14" t="s">
        <v>168</v>
      </c>
      <c r="C8" s="43" t="s">
        <v>53</v>
      </c>
      <c r="D8" s="38" t="s">
        <v>184</v>
      </c>
      <c r="E8" s="35">
        <v>9975786400</v>
      </c>
      <c r="F8" s="5">
        <v>10</v>
      </c>
      <c r="G8" s="3">
        <v>10</v>
      </c>
      <c r="H8" s="3">
        <v>370</v>
      </c>
      <c r="I8" s="3">
        <f t="shared" si="1"/>
        <v>3700</v>
      </c>
      <c r="J8" s="3">
        <v>0</v>
      </c>
      <c r="K8" s="3">
        <v>0</v>
      </c>
      <c r="L8" s="3">
        <v>10</v>
      </c>
      <c r="M8" s="3">
        <v>59</v>
      </c>
      <c r="N8" s="3">
        <f t="shared" si="2"/>
        <v>590</v>
      </c>
      <c r="O8" s="3">
        <v>1</v>
      </c>
      <c r="P8" s="3">
        <v>26</v>
      </c>
      <c r="Q8" s="3">
        <v>10</v>
      </c>
      <c r="R8" s="3">
        <v>300</v>
      </c>
      <c r="S8" s="3">
        <f t="shared" si="3"/>
        <v>3000</v>
      </c>
      <c r="T8" s="3">
        <v>1</v>
      </c>
      <c r="U8" s="3">
        <v>78</v>
      </c>
      <c r="V8" s="3">
        <f t="shared" si="0"/>
        <v>7394</v>
      </c>
      <c r="W8" s="3"/>
    </row>
    <row r="9" spans="1:23" ht="15.75" customHeight="1">
      <c r="A9" s="8" t="s">
        <v>54</v>
      </c>
      <c r="B9" s="14" t="s">
        <v>166</v>
      </c>
      <c r="C9" s="43" t="s">
        <v>55</v>
      </c>
      <c r="D9" s="38" t="s">
        <v>206</v>
      </c>
      <c r="E9" s="35">
        <v>8698894498</v>
      </c>
      <c r="F9" s="5">
        <v>10</v>
      </c>
      <c r="G9" s="3">
        <v>10</v>
      </c>
      <c r="H9" s="3">
        <v>370</v>
      </c>
      <c r="I9" s="3">
        <f t="shared" si="1"/>
        <v>3700</v>
      </c>
      <c r="J9" s="3">
        <v>0</v>
      </c>
      <c r="K9" s="3">
        <v>0</v>
      </c>
      <c r="L9" s="3">
        <v>10</v>
      </c>
      <c r="M9" s="3">
        <v>59</v>
      </c>
      <c r="N9" s="3">
        <f t="shared" si="2"/>
        <v>590</v>
      </c>
      <c r="O9" s="3">
        <v>1</v>
      </c>
      <c r="P9" s="3">
        <v>26</v>
      </c>
      <c r="Q9" s="3">
        <v>10</v>
      </c>
      <c r="R9" s="3">
        <v>300</v>
      </c>
      <c r="S9" s="3">
        <f t="shared" si="3"/>
        <v>3000</v>
      </c>
      <c r="T9" s="3">
        <v>1</v>
      </c>
      <c r="U9" s="3">
        <v>78</v>
      </c>
      <c r="V9" s="3">
        <f t="shared" si="0"/>
        <v>7394</v>
      </c>
      <c r="W9" s="3"/>
    </row>
    <row r="10" spans="1:23" ht="14.25" customHeight="1">
      <c r="A10" s="8" t="s">
        <v>78</v>
      </c>
      <c r="B10" s="14" t="s">
        <v>0</v>
      </c>
      <c r="C10" s="43" t="s">
        <v>60</v>
      </c>
      <c r="D10" s="38" t="s">
        <v>207</v>
      </c>
      <c r="E10" s="35">
        <v>9272609254</v>
      </c>
      <c r="F10" s="5">
        <v>10</v>
      </c>
      <c r="G10" s="3">
        <v>10</v>
      </c>
      <c r="H10" s="3">
        <v>370</v>
      </c>
      <c r="I10" s="3">
        <f t="shared" si="1"/>
        <v>3700</v>
      </c>
      <c r="J10" s="3">
        <v>0</v>
      </c>
      <c r="K10" s="3">
        <v>0</v>
      </c>
      <c r="L10" s="3">
        <v>10</v>
      </c>
      <c r="M10" s="3">
        <v>59</v>
      </c>
      <c r="N10" s="3">
        <f t="shared" si="2"/>
        <v>590</v>
      </c>
      <c r="O10" s="3">
        <v>1</v>
      </c>
      <c r="P10" s="3">
        <v>26</v>
      </c>
      <c r="Q10" s="3">
        <v>10</v>
      </c>
      <c r="R10" s="3">
        <v>300</v>
      </c>
      <c r="S10" s="3">
        <f t="shared" si="3"/>
        <v>3000</v>
      </c>
      <c r="T10" s="3">
        <v>1</v>
      </c>
      <c r="U10" s="3">
        <v>78</v>
      </c>
      <c r="V10" s="3">
        <f t="shared" si="0"/>
        <v>7394</v>
      </c>
      <c r="W10" s="3"/>
    </row>
    <row r="11" spans="1:23" ht="15.75" customHeight="1">
      <c r="A11" s="8" t="s">
        <v>79</v>
      </c>
      <c r="B11" s="14" t="s">
        <v>3</v>
      </c>
      <c r="C11" s="43" t="s">
        <v>60</v>
      </c>
      <c r="D11" s="38" t="s">
        <v>208</v>
      </c>
      <c r="E11" s="35">
        <v>9860891473</v>
      </c>
      <c r="F11" s="5">
        <v>10</v>
      </c>
      <c r="G11" s="3">
        <v>10</v>
      </c>
      <c r="H11" s="3">
        <v>370</v>
      </c>
      <c r="I11" s="3">
        <f t="shared" si="1"/>
        <v>3700</v>
      </c>
      <c r="J11" s="3">
        <v>0</v>
      </c>
      <c r="K11" s="3">
        <v>0</v>
      </c>
      <c r="L11" s="3">
        <v>10</v>
      </c>
      <c r="M11" s="3">
        <v>59</v>
      </c>
      <c r="N11" s="3">
        <f t="shared" si="2"/>
        <v>590</v>
      </c>
      <c r="O11" s="3">
        <v>1</v>
      </c>
      <c r="P11" s="3">
        <v>26</v>
      </c>
      <c r="Q11" s="3">
        <v>10</v>
      </c>
      <c r="R11" s="3">
        <v>300</v>
      </c>
      <c r="S11" s="3">
        <f t="shared" si="3"/>
        <v>3000</v>
      </c>
      <c r="T11" s="3">
        <v>1</v>
      </c>
      <c r="U11" s="3">
        <v>78</v>
      </c>
      <c r="V11" s="3">
        <f t="shared" si="0"/>
        <v>7394</v>
      </c>
      <c r="W11" s="3"/>
    </row>
    <row r="12" spans="1:23" ht="15.75" customHeight="1">
      <c r="A12" s="11">
        <v>8</v>
      </c>
      <c r="B12" s="14" t="s">
        <v>197</v>
      </c>
      <c r="C12" s="43" t="s">
        <v>162</v>
      </c>
      <c r="D12" s="38" t="s">
        <v>210</v>
      </c>
      <c r="E12" s="35">
        <v>9890738859</v>
      </c>
      <c r="F12" s="5">
        <v>10</v>
      </c>
      <c r="G12" s="3">
        <v>10</v>
      </c>
      <c r="H12" s="3">
        <v>370</v>
      </c>
      <c r="I12" s="3">
        <f t="shared" si="1"/>
        <v>3700</v>
      </c>
      <c r="J12" s="3">
        <v>0</v>
      </c>
      <c r="K12" s="3">
        <v>0</v>
      </c>
      <c r="L12" s="3">
        <v>10</v>
      </c>
      <c r="M12" s="3">
        <v>59</v>
      </c>
      <c r="N12" s="3">
        <f t="shared" si="2"/>
        <v>590</v>
      </c>
      <c r="O12" s="3">
        <v>1</v>
      </c>
      <c r="P12" s="3">
        <v>26</v>
      </c>
      <c r="Q12" s="3">
        <v>10</v>
      </c>
      <c r="R12" s="3">
        <v>300</v>
      </c>
      <c r="S12" s="3">
        <f t="shared" si="3"/>
        <v>3000</v>
      </c>
      <c r="T12" s="3">
        <v>1</v>
      </c>
      <c r="U12" s="3">
        <v>78</v>
      </c>
      <c r="V12" s="3">
        <f t="shared" si="0"/>
        <v>7394</v>
      </c>
      <c r="W12" s="3"/>
    </row>
    <row r="13" spans="1:23" ht="18.75" customHeight="1">
      <c r="A13" s="11">
        <v>9</v>
      </c>
      <c r="B13" s="14" t="s">
        <v>164</v>
      </c>
      <c r="C13" s="43" t="s">
        <v>60</v>
      </c>
      <c r="D13" s="38" t="s">
        <v>211</v>
      </c>
      <c r="E13" s="35">
        <v>8806135851</v>
      </c>
      <c r="F13" s="5">
        <v>10</v>
      </c>
      <c r="G13" s="3">
        <v>10</v>
      </c>
      <c r="H13" s="3">
        <v>370</v>
      </c>
      <c r="I13" s="3">
        <f t="shared" si="1"/>
        <v>3700</v>
      </c>
      <c r="J13" s="3">
        <v>0</v>
      </c>
      <c r="K13" s="3">
        <v>0</v>
      </c>
      <c r="L13" s="3">
        <v>10</v>
      </c>
      <c r="M13" s="3">
        <v>59</v>
      </c>
      <c r="N13" s="3">
        <f t="shared" si="2"/>
        <v>590</v>
      </c>
      <c r="O13" s="3">
        <v>1</v>
      </c>
      <c r="P13" s="3">
        <v>26</v>
      </c>
      <c r="Q13" s="3">
        <v>10</v>
      </c>
      <c r="R13" s="3">
        <v>300</v>
      </c>
      <c r="S13" s="3">
        <f t="shared" si="3"/>
        <v>3000</v>
      </c>
      <c r="T13" s="3">
        <v>1</v>
      </c>
      <c r="U13" s="3">
        <v>78</v>
      </c>
      <c r="V13" s="3">
        <f t="shared" si="0"/>
        <v>7394</v>
      </c>
      <c r="W13" s="3"/>
    </row>
    <row r="14" spans="1:23" ht="14.25" customHeight="1">
      <c r="A14" s="11">
        <v>10</v>
      </c>
      <c r="B14" s="14" t="s">
        <v>159</v>
      </c>
      <c r="C14" s="43" t="s">
        <v>60</v>
      </c>
      <c r="D14" s="38" t="s">
        <v>212</v>
      </c>
      <c r="E14" s="35">
        <v>9823766467</v>
      </c>
      <c r="F14" s="5">
        <v>10</v>
      </c>
      <c r="G14" s="3">
        <v>10</v>
      </c>
      <c r="H14" s="3">
        <v>370</v>
      </c>
      <c r="I14" s="3">
        <f t="shared" si="1"/>
        <v>3700</v>
      </c>
      <c r="J14" s="3">
        <v>0</v>
      </c>
      <c r="K14" s="3">
        <v>0</v>
      </c>
      <c r="L14" s="3">
        <v>10</v>
      </c>
      <c r="M14" s="3">
        <v>59</v>
      </c>
      <c r="N14" s="3">
        <f t="shared" si="2"/>
        <v>590</v>
      </c>
      <c r="O14" s="3">
        <v>1</v>
      </c>
      <c r="P14" s="3">
        <v>26</v>
      </c>
      <c r="Q14" s="3">
        <v>10</v>
      </c>
      <c r="R14" s="3">
        <v>300</v>
      </c>
      <c r="S14" s="3">
        <f t="shared" si="3"/>
        <v>3000</v>
      </c>
      <c r="T14" s="3">
        <v>1</v>
      </c>
      <c r="U14" s="3">
        <v>78</v>
      </c>
      <c r="V14" s="3">
        <f t="shared" si="0"/>
        <v>7394</v>
      </c>
      <c r="W14" s="3"/>
    </row>
    <row r="15" spans="1:23" ht="18" customHeight="1">
      <c r="A15" s="11">
        <v>11</v>
      </c>
      <c r="B15" s="14" t="s">
        <v>174</v>
      </c>
      <c r="C15" s="43" t="s">
        <v>60</v>
      </c>
      <c r="D15" s="38" t="s">
        <v>175</v>
      </c>
      <c r="E15" s="35">
        <v>9423922223</v>
      </c>
      <c r="F15" s="5">
        <v>10</v>
      </c>
      <c r="G15" s="3">
        <v>10</v>
      </c>
      <c r="H15" s="3">
        <v>370</v>
      </c>
      <c r="I15" s="3">
        <f t="shared" si="1"/>
        <v>3700</v>
      </c>
      <c r="J15" s="3">
        <v>0</v>
      </c>
      <c r="K15" s="3">
        <v>0</v>
      </c>
      <c r="L15" s="3">
        <v>10</v>
      </c>
      <c r="M15" s="3">
        <v>59</v>
      </c>
      <c r="N15" s="3">
        <f t="shared" si="2"/>
        <v>590</v>
      </c>
      <c r="O15" s="3">
        <v>1</v>
      </c>
      <c r="P15" s="3">
        <v>26</v>
      </c>
      <c r="Q15" s="3">
        <v>10</v>
      </c>
      <c r="R15" s="3">
        <v>300</v>
      </c>
      <c r="S15" s="3">
        <f t="shared" si="3"/>
        <v>3000</v>
      </c>
      <c r="T15" s="3">
        <v>1</v>
      </c>
      <c r="U15" s="3">
        <v>78</v>
      </c>
      <c r="V15" s="3">
        <f t="shared" si="0"/>
        <v>7394</v>
      </c>
      <c r="W15" s="3"/>
    </row>
    <row r="16" spans="1:23" ht="13.5" customHeight="1">
      <c r="A16" s="11">
        <v>12</v>
      </c>
      <c r="B16" s="14" t="s">
        <v>5</v>
      </c>
      <c r="C16" s="43" t="s">
        <v>60</v>
      </c>
      <c r="D16" s="38" t="s">
        <v>213</v>
      </c>
      <c r="E16" s="35">
        <v>9921792296</v>
      </c>
      <c r="F16" s="5">
        <v>10</v>
      </c>
      <c r="G16" s="3">
        <v>10</v>
      </c>
      <c r="H16" s="3">
        <v>370</v>
      </c>
      <c r="I16" s="3">
        <f t="shared" si="1"/>
        <v>3700</v>
      </c>
      <c r="J16" s="3">
        <v>0</v>
      </c>
      <c r="K16" s="3">
        <v>0</v>
      </c>
      <c r="L16" s="3">
        <v>10</v>
      </c>
      <c r="M16" s="3">
        <v>59</v>
      </c>
      <c r="N16" s="3">
        <f t="shared" si="2"/>
        <v>590</v>
      </c>
      <c r="O16" s="3">
        <v>1</v>
      </c>
      <c r="P16" s="3">
        <v>26</v>
      </c>
      <c r="Q16" s="3">
        <v>10</v>
      </c>
      <c r="R16" s="3">
        <v>300</v>
      </c>
      <c r="S16" s="3">
        <f t="shared" si="3"/>
        <v>3000</v>
      </c>
      <c r="T16" s="3">
        <v>1</v>
      </c>
      <c r="U16" s="3">
        <v>78</v>
      </c>
      <c r="V16" s="3">
        <f t="shared" si="0"/>
        <v>7394</v>
      </c>
      <c r="W16" s="3"/>
    </row>
    <row r="17" spans="1:23" ht="14.25" customHeight="1">
      <c r="A17" s="11">
        <v>13</v>
      </c>
      <c r="B17" s="14" t="s">
        <v>171</v>
      </c>
      <c r="C17" s="43" t="s">
        <v>55</v>
      </c>
      <c r="D17" s="38" t="s">
        <v>172</v>
      </c>
      <c r="E17" s="35">
        <v>9823130368</v>
      </c>
      <c r="F17" s="5">
        <v>10</v>
      </c>
      <c r="G17" s="3">
        <v>10</v>
      </c>
      <c r="H17" s="3">
        <v>370</v>
      </c>
      <c r="I17" s="3">
        <f t="shared" si="1"/>
        <v>3700</v>
      </c>
      <c r="J17" s="3">
        <v>0</v>
      </c>
      <c r="K17" s="3">
        <v>0</v>
      </c>
      <c r="L17" s="3">
        <v>10</v>
      </c>
      <c r="M17" s="3">
        <v>59</v>
      </c>
      <c r="N17" s="3">
        <f t="shared" si="2"/>
        <v>590</v>
      </c>
      <c r="O17" s="3">
        <v>1</v>
      </c>
      <c r="P17" s="3">
        <v>26</v>
      </c>
      <c r="Q17" s="3">
        <v>10</v>
      </c>
      <c r="R17" s="3">
        <v>300</v>
      </c>
      <c r="S17" s="3">
        <f t="shared" si="3"/>
        <v>3000</v>
      </c>
      <c r="T17" s="3">
        <v>1</v>
      </c>
      <c r="U17" s="3">
        <v>78</v>
      </c>
      <c r="V17" s="3">
        <f t="shared" si="0"/>
        <v>7394</v>
      </c>
      <c r="W17" s="3"/>
    </row>
    <row r="18" spans="1:23" ht="15.75" customHeight="1">
      <c r="A18" s="11">
        <v>14</v>
      </c>
      <c r="B18" s="14" t="s">
        <v>7</v>
      </c>
      <c r="C18" s="43" t="s">
        <v>60</v>
      </c>
      <c r="D18" s="38" t="s">
        <v>214</v>
      </c>
      <c r="E18" s="35">
        <v>7020822056</v>
      </c>
      <c r="F18" s="5">
        <v>10</v>
      </c>
      <c r="G18" s="3">
        <v>10</v>
      </c>
      <c r="H18" s="3">
        <v>370</v>
      </c>
      <c r="I18" s="3">
        <f t="shared" si="1"/>
        <v>3700</v>
      </c>
      <c r="J18" s="3">
        <v>0</v>
      </c>
      <c r="K18" s="3">
        <v>0</v>
      </c>
      <c r="L18" s="3">
        <v>10</v>
      </c>
      <c r="M18" s="3">
        <v>59</v>
      </c>
      <c r="N18" s="3">
        <f t="shared" si="2"/>
        <v>590</v>
      </c>
      <c r="O18" s="3">
        <v>1</v>
      </c>
      <c r="P18" s="3">
        <v>26</v>
      </c>
      <c r="Q18" s="3">
        <v>10</v>
      </c>
      <c r="R18" s="3">
        <v>300</v>
      </c>
      <c r="S18" s="3">
        <f t="shared" si="3"/>
        <v>3000</v>
      </c>
      <c r="T18" s="3">
        <v>1</v>
      </c>
      <c r="U18" s="3">
        <v>78</v>
      </c>
      <c r="V18" s="3">
        <f t="shared" si="0"/>
        <v>7394</v>
      </c>
      <c r="W18" s="3"/>
    </row>
    <row r="19" spans="1:23" ht="13.5" customHeight="1">
      <c r="A19" s="11">
        <v>15</v>
      </c>
      <c r="B19" s="14" t="s">
        <v>8</v>
      </c>
      <c r="C19" s="43" t="s">
        <v>53</v>
      </c>
      <c r="D19" s="38" t="s">
        <v>215</v>
      </c>
      <c r="E19" s="35">
        <v>7058181775</v>
      </c>
      <c r="F19" s="5">
        <v>10</v>
      </c>
      <c r="G19" s="3">
        <v>10</v>
      </c>
      <c r="H19" s="3">
        <v>370</v>
      </c>
      <c r="I19" s="3">
        <f t="shared" si="1"/>
        <v>3700</v>
      </c>
      <c r="J19" s="3">
        <v>1</v>
      </c>
      <c r="K19" s="3">
        <v>620</v>
      </c>
      <c r="L19" s="3">
        <v>10</v>
      </c>
      <c r="M19" s="3">
        <v>59</v>
      </c>
      <c r="N19" s="3">
        <f t="shared" si="2"/>
        <v>590</v>
      </c>
      <c r="O19" s="3">
        <v>1</v>
      </c>
      <c r="P19" s="3">
        <v>26</v>
      </c>
      <c r="Q19" s="3">
        <v>10</v>
      </c>
      <c r="R19" s="3">
        <v>300</v>
      </c>
      <c r="S19" s="3">
        <f t="shared" si="3"/>
        <v>3000</v>
      </c>
      <c r="T19" s="3">
        <v>1</v>
      </c>
      <c r="U19" s="3">
        <v>78</v>
      </c>
      <c r="V19" s="3">
        <f t="shared" si="0"/>
        <v>8014</v>
      </c>
      <c r="W19" s="3"/>
    </row>
    <row r="20" spans="1:23" ht="15" customHeight="1">
      <c r="A20" s="11">
        <v>16</v>
      </c>
      <c r="B20" s="14" t="s">
        <v>163</v>
      </c>
      <c r="C20" s="43" t="s">
        <v>60</v>
      </c>
      <c r="D20" s="38" t="s">
        <v>216</v>
      </c>
      <c r="E20" s="35">
        <v>9765428962</v>
      </c>
      <c r="F20" s="5">
        <v>10</v>
      </c>
      <c r="G20" s="3">
        <v>10</v>
      </c>
      <c r="H20" s="3">
        <v>370</v>
      </c>
      <c r="I20" s="3">
        <f t="shared" si="1"/>
        <v>3700</v>
      </c>
      <c r="J20" s="3">
        <v>0</v>
      </c>
      <c r="K20" s="3">
        <v>0</v>
      </c>
      <c r="L20" s="3">
        <v>10</v>
      </c>
      <c r="M20" s="3">
        <v>59</v>
      </c>
      <c r="N20" s="3">
        <f t="shared" si="2"/>
        <v>590</v>
      </c>
      <c r="O20" s="3">
        <v>1</v>
      </c>
      <c r="P20" s="3">
        <v>26</v>
      </c>
      <c r="Q20" s="3">
        <v>10</v>
      </c>
      <c r="R20" s="3">
        <v>300</v>
      </c>
      <c r="S20" s="3">
        <f t="shared" si="3"/>
        <v>3000</v>
      </c>
      <c r="T20" s="3">
        <v>1</v>
      </c>
      <c r="U20" s="3">
        <v>78</v>
      </c>
      <c r="V20" s="3">
        <f t="shared" si="0"/>
        <v>7394</v>
      </c>
      <c r="W20" s="3"/>
    </row>
    <row r="21" spans="1:23" ht="16.5" customHeight="1">
      <c r="A21" s="11">
        <v>17</v>
      </c>
      <c r="B21" s="25" t="s">
        <v>160</v>
      </c>
      <c r="C21" s="43" t="s">
        <v>55</v>
      </c>
      <c r="D21" s="38" t="s">
        <v>217</v>
      </c>
      <c r="E21" s="35">
        <v>7875427766</v>
      </c>
      <c r="F21" s="5">
        <v>10</v>
      </c>
      <c r="G21" s="3">
        <v>10</v>
      </c>
      <c r="H21" s="3">
        <v>370</v>
      </c>
      <c r="I21" s="3">
        <f t="shared" si="1"/>
        <v>3700</v>
      </c>
      <c r="J21" s="3">
        <v>0</v>
      </c>
      <c r="K21" s="3">
        <v>0</v>
      </c>
      <c r="L21" s="3">
        <v>10</v>
      </c>
      <c r="M21" s="3">
        <v>59</v>
      </c>
      <c r="N21" s="3">
        <f t="shared" si="2"/>
        <v>590</v>
      </c>
      <c r="O21" s="3">
        <v>1</v>
      </c>
      <c r="P21" s="3">
        <v>26</v>
      </c>
      <c r="Q21" s="3">
        <v>10</v>
      </c>
      <c r="R21" s="3">
        <v>300</v>
      </c>
      <c r="S21" s="3">
        <f t="shared" si="3"/>
        <v>3000</v>
      </c>
      <c r="T21" s="3">
        <v>1</v>
      </c>
      <c r="U21" s="3">
        <v>78</v>
      </c>
      <c r="V21" s="3">
        <f t="shared" si="0"/>
        <v>7394</v>
      </c>
      <c r="W21" s="3"/>
    </row>
    <row r="22" spans="1:23" ht="15.75" customHeight="1">
      <c r="A22" s="11">
        <v>18</v>
      </c>
      <c r="B22" s="14" t="s">
        <v>9</v>
      </c>
      <c r="C22" s="43" t="s">
        <v>53</v>
      </c>
      <c r="D22" s="38" t="s">
        <v>187</v>
      </c>
      <c r="E22" s="35">
        <v>9673654440</v>
      </c>
      <c r="F22" s="5">
        <v>10</v>
      </c>
      <c r="G22" s="3">
        <v>10</v>
      </c>
      <c r="H22" s="3">
        <v>370</v>
      </c>
      <c r="I22" s="3">
        <f t="shared" si="1"/>
        <v>3700</v>
      </c>
      <c r="J22" s="3">
        <v>0</v>
      </c>
      <c r="K22" s="3">
        <v>0</v>
      </c>
      <c r="L22" s="3">
        <v>10</v>
      </c>
      <c r="M22" s="3">
        <v>59</v>
      </c>
      <c r="N22" s="3">
        <f t="shared" si="2"/>
        <v>590</v>
      </c>
      <c r="O22" s="3">
        <v>1</v>
      </c>
      <c r="P22" s="3">
        <v>26</v>
      </c>
      <c r="Q22" s="3">
        <v>10</v>
      </c>
      <c r="R22" s="3">
        <v>300</v>
      </c>
      <c r="S22" s="3">
        <f t="shared" si="3"/>
        <v>3000</v>
      </c>
      <c r="T22" s="3">
        <v>1</v>
      </c>
      <c r="U22" s="3">
        <v>78</v>
      </c>
      <c r="V22" s="3">
        <f t="shared" si="0"/>
        <v>7394</v>
      </c>
      <c r="W22" s="3"/>
    </row>
    <row r="23" spans="1:23" ht="14.25" customHeight="1">
      <c r="A23" s="11">
        <v>19</v>
      </c>
      <c r="B23" s="14" t="s">
        <v>35</v>
      </c>
      <c r="C23" s="43" t="s">
        <v>60</v>
      </c>
      <c r="D23" s="38" t="s">
        <v>218</v>
      </c>
      <c r="E23" s="35">
        <v>7517798466</v>
      </c>
      <c r="F23" s="5">
        <v>10</v>
      </c>
      <c r="G23" s="3">
        <v>10</v>
      </c>
      <c r="H23" s="3">
        <v>370</v>
      </c>
      <c r="I23" s="3">
        <f t="shared" si="1"/>
        <v>3700</v>
      </c>
      <c r="J23" s="3">
        <v>0</v>
      </c>
      <c r="K23" s="3">
        <v>0</v>
      </c>
      <c r="L23" s="3">
        <v>10</v>
      </c>
      <c r="M23" s="3">
        <v>59</v>
      </c>
      <c r="N23" s="3">
        <f t="shared" si="2"/>
        <v>590</v>
      </c>
      <c r="O23" s="3">
        <v>1</v>
      </c>
      <c r="P23" s="3">
        <v>26</v>
      </c>
      <c r="Q23" s="3">
        <v>10</v>
      </c>
      <c r="R23" s="3">
        <v>300</v>
      </c>
      <c r="S23" s="3">
        <f t="shared" si="3"/>
        <v>3000</v>
      </c>
      <c r="T23" s="3">
        <v>1</v>
      </c>
      <c r="U23" s="3">
        <v>78</v>
      </c>
      <c r="V23" s="3">
        <f t="shared" si="0"/>
        <v>7394</v>
      </c>
      <c r="W23" s="3"/>
    </row>
    <row r="24" spans="1:23" ht="16.5" customHeight="1">
      <c r="A24" s="11">
        <v>20</v>
      </c>
      <c r="B24" s="14" t="s">
        <v>12</v>
      </c>
      <c r="C24" s="43" t="s">
        <v>60</v>
      </c>
      <c r="D24" s="38" t="s">
        <v>219</v>
      </c>
      <c r="E24" s="35">
        <v>9765738069</v>
      </c>
      <c r="F24" s="5">
        <v>10</v>
      </c>
      <c r="G24" s="3">
        <v>10</v>
      </c>
      <c r="H24" s="3">
        <v>370</v>
      </c>
      <c r="I24" s="3">
        <f t="shared" si="1"/>
        <v>3700</v>
      </c>
      <c r="J24" s="3">
        <v>0</v>
      </c>
      <c r="K24" s="3">
        <v>0</v>
      </c>
      <c r="L24" s="3">
        <v>10</v>
      </c>
      <c r="M24" s="3">
        <v>59</v>
      </c>
      <c r="N24" s="3">
        <f t="shared" si="2"/>
        <v>590</v>
      </c>
      <c r="O24" s="3">
        <v>1</v>
      </c>
      <c r="P24" s="3">
        <v>26</v>
      </c>
      <c r="Q24" s="3">
        <v>10</v>
      </c>
      <c r="R24" s="3">
        <v>300</v>
      </c>
      <c r="S24" s="3">
        <f t="shared" si="3"/>
        <v>3000</v>
      </c>
      <c r="T24" s="3">
        <v>1</v>
      </c>
      <c r="U24" s="3">
        <v>78</v>
      </c>
      <c r="V24" s="3">
        <f t="shared" si="0"/>
        <v>7394</v>
      </c>
      <c r="W24" s="3"/>
    </row>
    <row r="25" spans="1:23" ht="13.5" customHeight="1">
      <c r="A25" s="11">
        <v>21</v>
      </c>
      <c r="B25" s="14" t="s">
        <v>176</v>
      </c>
      <c r="C25" s="43" t="s">
        <v>65</v>
      </c>
      <c r="D25" s="38" t="s">
        <v>178</v>
      </c>
      <c r="E25" s="35">
        <v>7517798466</v>
      </c>
      <c r="F25" s="5">
        <v>10</v>
      </c>
      <c r="G25" s="3">
        <v>10</v>
      </c>
      <c r="H25" s="3">
        <v>370</v>
      </c>
      <c r="I25" s="3">
        <f t="shared" si="1"/>
        <v>3700</v>
      </c>
      <c r="J25" s="3">
        <v>0</v>
      </c>
      <c r="K25" s="3">
        <v>0</v>
      </c>
      <c r="L25" s="3">
        <v>10</v>
      </c>
      <c r="M25" s="3">
        <v>59</v>
      </c>
      <c r="N25" s="3">
        <f t="shared" si="2"/>
        <v>590</v>
      </c>
      <c r="O25" s="3">
        <v>1</v>
      </c>
      <c r="P25" s="3">
        <v>26</v>
      </c>
      <c r="Q25" s="3">
        <v>10</v>
      </c>
      <c r="R25" s="3">
        <v>300</v>
      </c>
      <c r="S25" s="3">
        <f t="shared" si="3"/>
        <v>3000</v>
      </c>
      <c r="T25" s="3">
        <v>1</v>
      </c>
      <c r="U25" s="3">
        <v>78</v>
      </c>
      <c r="V25" s="3">
        <f t="shared" si="0"/>
        <v>7394</v>
      </c>
      <c r="W25" s="3"/>
    </row>
    <row r="26" spans="1:23" ht="16.5" customHeight="1">
      <c r="A26" s="11">
        <v>22</v>
      </c>
      <c r="B26" s="14" t="s">
        <v>14</v>
      </c>
      <c r="C26" s="43" t="s">
        <v>55</v>
      </c>
      <c r="D26" s="38" t="s">
        <v>220</v>
      </c>
      <c r="E26" s="35">
        <v>7030223051</v>
      </c>
      <c r="F26" s="5">
        <v>10</v>
      </c>
      <c r="G26" s="3">
        <v>10</v>
      </c>
      <c r="H26" s="3">
        <v>370</v>
      </c>
      <c r="I26" s="3">
        <f t="shared" si="1"/>
        <v>3700</v>
      </c>
      <c r="J26" s="3">
        <v>1</v>
      </c>
      <c r="K26" s="3">
        <v>620</v>
      </c>
      <c r="L26" s="3">
        <v>10</v>
      </c>
      <c r="M26" s="3">
        <v>59</v>
      </c>
      <c r="N26" s="3">
        <f t="shared" si="2"/>
        <v>590</v>
      </c>
      <c r="O26" s="3">
        <v>1</v>
      </c>
      <c r="P26" s="3">
        <v>26</v>
      </c>
      <c r="Q26" s="3">
        <v>10</v>
      </c>
      <c r="R26" s="3">
        <v>300</v>
      </c>
      <c r="S26" s="3">
        <f t="shared" si="3"/>
        <v>3000</v>
      </c>
      <c r="T26" s="3">
        <v>1</v>
      </c>
      <c r="U26" s="3">
        <v>78</v>
      </c>
      <c r="V26" s="3">
        <f t="shared" si="0"/>
        <v>8014</v>
      </c>
      <c r="W26" s="3"/>
    </row>
    <row r="27" spans="1:23" ht="15.75" customHeight="1">
      <c r="A27" s="11">
        <v>23</v>
      </c>
      <c r="B27" s="14" t="s">
        <v>37</v>
      </c>
      <c r="C27" s="43" t="s">
        <v>60</v>
      </c>
      <c r="D27" s="38" t="s">
        <v>225</v>
      </c>
      <c r="E27" s="35">
        <v>9766518845</v>
      </c>
      <c r="F27" s="5">
        <v>10</v>
      </c>
      <c r="G27" s="3">
        <v>10</v>
      </c>
      <c r="H27" s="3">
        <v>370</v>
      </c>
      <c r="I27" s="3">
        <f t="shared" si="1"/>
        <v>3700</v>
      </c>
      <c r="J27" s="3">
        <v>0</v>
      </c>
      <c r="K27" s="3">
        <v>0</v>
      </c>
      <c r="L27" s="3">
        <v>10</v>
      </c>
      <c r="M27" s="3">
        <v>59</v>
      </c>
      <c r="N27" s="3">
        <f t="shared" si="2"/>
        <v>590</v>
      </c>
      <c r="O27" s="3">
        <v>1</v>
      </c>
      <c r="P27" s="3">
        <v>26</v>
      </c>
      <c r="Q27" s="3">
        <v>10</v>
      </c>
      <c r="R27" s="3">
        <v>300</v>
      </c>
      <c r="S27" s="3">
        <f t="shared" si="3"/>
        <v>3000</v>
      </c>
      <c r="T27" s="3">
        <v>1</v>
      </c>
      <c r="U27" s="3">
        <v>78</v>
      </c>
      <c r="V27" s="3">
        <f t="shared" si="0"/>
        <v>7394</v>
      </c>
      <c r="W27" s="3"/>
    </row>
    <row r="28" spans="1:23" ht="18" customHeight="1">
      <c r="A28" s="11">
        <v>24</v>
      </c>
      <c r="B28" s="45" t="s">
        <v>170</v>
      </c>
      <c r="C28" s="43" t="s">
        <v>53</v>
      </c>
      <c r="D28" s="38" t="s">
        <v>182</v>
      </c>
      <c r="E28" s="35">
        <v>9870003990</v>
      </c>
      <c r="F28" s="5">
        <v>10</v>
      </c>
      <c r="G28" s="3">
        <v>10</v>
      </c>
      <c r="H28" s="3">
        <v>370</v>
      </c>
      <c r="I28" s="3">
        <f t="shared" si="1"/>
        <v>3700</v>
      </c>
      <c r="J28" s="3">
        <v>0</v>
      </c>
      <c r="K28" s="3">
        <v>0</v>
      </c>
      <c r="L28" s="3">
        <v>10</v>
      </c>
      <c r="M28" s="3">
        <v>59</v>
      </c>
      <c r="N28" s="3">
        <f t="shared" si="2"/>
        <v>590</v>
      </c>
      <c r="O28" s="3">
        <v>1</v>
      </c>
      <c r="P28" s="3">
        <v>26</v>
      </c>
      <c r="Q28" s="3">
        <v>10</v>
      </c>
      <c r="R28" s="3">
        <v>300</v>
      </c>
      <c r="S28" s="3">
        <f t="shared" si="3"/>
        <v>3000</v>
      </c>
      <c r="T28" s="3">
        <v>1</v>
      </c>
      <c r="U28" s="3">
        <v>78</v>
      </c>
      <c r="V28" s="3">
        <f t="shared" si="0"/>
        <v>7394</v>
      </c>
      <c r="W28" s="3"/>
    </row>
    <row r="29" spans="1:23" ht="15" customHeight="1">
      <c r="A29" s="11">
        <v>25</v>
      </c>
      <c r="B29" s="14" t="s">
        <v>17</v>
      </c>
      <c r="C29" s="43" t="s">
        <v>53</v>
      </c>
      <c r="D29" s="38" t="s">
        <v>183</v>
      </c>
      <c r="E29" s="35">
        <v>9673966499</v>
      </c>
      <c r="F29" s="5">
        <v>10</v>
      </c>
      <c r="G29" s="3">
        <v>10</v>
      </c>
      <c r="H29" s="3">
        <v>370</v>
      </c>
      <c r="I29" s="3">
        <f t="shared" si="1"/>
        <v>3700</v>
      </c>
      <c r="J29" s="3">
        <v>1</v>
      </c>
      <c r="K29" s="3">
        <v>620</v>
      </c>
      <c r="L29" s="3">
        <v>10</v>
      </c>
      <c r="M29" s="3">
        <v>59</v>
      </c>
      <c r="N29" s="3">
        <f t="shared" si="2"/>
        <v>590</v>
      </c>
      <c r="O29" s="3">
        <v>1</v>
      </c>
      <c r="P29" s="3">
        <v>26</v>
      </c>
      <c r="Q29" s="3">
        <v>10</v>
      </c>
      <c r="R29" s="3">
        <v>300</v>
      </c>
      <c r="S29" s="3">
        <f t="shared" si="3"/>
        <v>3000</v>
      </c>
      <c r="T29" s="3">
        <v>1</v>
      </c>
      <c r="U29" s="3">
        <v>78</v>
      </c>
      <c r="V29" s="3">
        <f t="shared" si="0"/>
        <v>8014</v>
      </c>
      <c r="W29" s="3"/>
    </row>
    <row r="30" spans="1:23" ht="13.5" customHeight="1">
      <c r="A30" s="11">
        <v>26</v>
      </c>
      <c r="B30" s="14" t="s">
        <v>44</v>
      </c>
      <c r="C30" s="43" t="s">
        <v>53</v>
      </c>
      <c r="D30" s="38" t="s">
        <v>185</v>
      </c>
      <c r="E30" s="35">
        <v>9822779166</v>
      </c>
      <c r="F30" s="5">
        <v>10</v>
      </c>
      <c r="G30" s="3">
        <v>10</v>
      </c>
      <c r="H30" s="3">
        <v>370</v>
      </c>
      <c r="I30" s="3">
        <f t="shared" si="1"/>
        <v>3700</v>
      </c>
      <c r="J30" s="3">
        <v>0</v>
      </c>
      <c r="K30" s="3">
        <v>0</v>
      </c>
      <c r="L30" s="3">
        <v>10</v>
      </c>
      <c r="M30" s="3">
        <v>59</v>
      </c>
      <c r="N30" s="3">
        <f t="shared" si="2"/>
        <v>590</v>
      </c>
      <c r="O30" s="3">
        <v>1</v>
      </c>
      <c r="P30" s="3">
        <v>26</v>
      </c>
      <c r="Q30" s="3">
        <v>10</v>
      </c>
      <c r="R30" s="3">
        <v>300</v>
      </c>
      <c r="S30" s="3">
        <f t="shared" si="3"/>
        <v>3000</v>
      </c>
      <c r="T30" s="3">
        <v>1</v>
      </c>
      <c r="U30" s="3">
        <v>78</v>
      </c>
      <c r="V30" s="3">
        <f t="shared" si="0"/>
        <v>7394</v>
      </c>
      <c r="W30" s="3"/>
    </row>
    <row r="31" spans="1:23" ht="15" customHeight="1">
      <c r="A31" s="11">
        <v>27</v>
      </c>
      <c r="B31" s="14" t="s">
        <v>23</v>
      </c>
      <c r="C31" s="43" t="s">
        <v>55</v>
      </c>
      <c r="D31" s="38" t="s">
        <v>227</v>
      </c>
      <c r="E31" s="35">
        <v>9158170290</v>
      </c>
      <c r="F31" s="5">
        <v>10</v>
      </c>
      <c r="G31" s="3">
        <v>10</v>
      </c>
      <c r="H31" s="3">
        <v>370</v>
      </c>
      <c r="I31" s="3">
        <f t="shared" si="1"/>
        <v>3700</v>
      </c>
      <c r="J31" s="3">
        <v>0</v>
      </c>
      <c r="K31" s="3">
        <v>0</v>
      </c>
      <c r="L31" s="3">
        <v>10</v>
      </c>
      <c r="M31" s="3">
        <v>59</v>
      </c>
      <c r="N31" s="3">
        <f t="shared" si="2"/>
        <v>590</v>
      </c>
      <c r="O31" s="3">
        <v>1</v>
      </c>
      <c r="P31" s="3">
        <v>26</v>
      </c>
      <c r="Q31" s="3">
        <v>10</v>
      </c>
      <c r="R31" s="3">
        <v>300</v>
      </c>
      <c r="S31" s="3">
        <f t="shared" si="3"/>
        <v>3000</v>
      </c>
      <c r="T31" s="3">
        <v>1</v>
      </c>
      <c r="U31" s="3">
        <v>78</v>
      </c>
      <c r="V31" s="3">
        <f t="shared" si="0"/>
        <v>7394</v>
      </c>
      <c r="W31" s="3"/>
    </row>
    <row r="32" spans="1:23" ht="15" customHeight="1">
      <c r="A32" s="11">
        <v>28</v>
      </c>
      <c r="B32" s="14" t="s">
        <v>24</v>
      </c>
      <c r="C32" s="43" t="s">
        <v>60</v>
      </c>
      <c r="D32" s="38" t="s">
        <v>181</v>
      </c>
      <c r="E32" s="38" t="s">
        <v>180</v>
      </c>
      <c r="F32" s="5">
        <v>10</v>
      </c>
      <c r="G32" s="3">
        <v>10</v>
      </c>
      <c r="H32" s="3">
        <v>370</v>
      </c>
      <c r="I32" s="3">
        <f t="shared" si="1"/>
        <v>3700</v>
      </c>
      <c r="J32" s="3">
        <v>0</v>
      </c>
      <c r="K32" s="3">
        <v>0</v>
      </c>
      <c r="L32" s="3">
        <v>10</v>
      </c>
      <c r="M32" s="3">
        <v>59</v>
      </c>
      <c r="N32" s="3">
        <v>590</v>
      </c>
      <c r="O32" s="3">
        <v>1</v>
      </c>
      <c r="P32" s="3">
        <v>26</v>
      </c>
      <c r="Q32" s="3">
        <v>10</v>
      </c>
      <c r="R32" s="3">
        <v>300</v>
      </c>
      <c r="S32" s="3">
        <f t="shared" si="3"/>
        <v>3000</v>
      </c>
      <c r="T32" s="3">
        <v>1</v>
      </c>
      <c r="U32" s="3">
        <v>78</v>
      </c>
      <c r="V32" s="3">
        <f t="shared" si="0"/>
        <v>7394</v>
      </c>
      <c r="W32" s="3"/>
    </row>
    <row r="33" spans="1:23" ht="16.5" customHeight="1">
      <c r="A33" s="11">
        <v>29</v>
      </c>
      <c r="B33" s="14" t="s">
        <v>31</v>
      </c>
      <c r="C33" s="43" t="s">
        <v>60</v>
      </c>
      <c r="D33" s="38" t="s">
        <v>230</v>
      </c>
      <c r="E33" s="35">
        <v>9537405218</v>
      </c>
      <c r="F33" s="5">
        <v>10</v>
      </c>
      <c r="G33" s="3">
        <v>10</v>
      </c>
      <c r="H33" s="3">
        <v>370</v>
      </c>
      <c r="I33" s="3">
        <f t="shared" si="1"/>
        <v>3700</v>
      </c>
      <c r="J33" s="3">
        <v>0</v>
      </c>
      <c r="K33" s="3">
        <v>0</v>
      </c>
      <c r="L33" s="3">
        <v>10</v>
      </c>
      <c r="M33" s="3">
        <v>59</v>
      </c>
      <c r="N33" s="3">
        <f t="shared" si="2"/>
        <v>590</v>
      </c>
      <c r="O33" s="3">
        <v>1</v>
      </c>
      <c r="P33" s="3">
        <v>26</v>
      </c>
      <c r="Q33" s="3">
        <v>10</v>
      </c>
      <c r="R33" s="3">
        <v>300</v>
      </c>
      <c r="S33" s="3">
        <f t="shared" si="3"/>
        <v>3000</v>
      </c>
      <c r="T33" s="3">
        <v>1</v>
      </c>
      <c r="U33" s="3">
        <v>78</v>
      </c>
      <c r="V33" s="3">
        <f t="shared" si="0"/>
        <v>7394</v>
      </c>
      <c r="W33" s="3"/>
    </row>
    <row r="34" spans="1:23" ht="20.25" customHeight="1">
      <c r="A34" s="11">
        <v>30</v>
      </c>
      <c r="B34" s="14" t="s">
        <v>33</v>
      </c>
      <c r="C34" s="43" t="s">
        <v>65</v>
      </c>
      <c r="D34" s="38" t="s">
        <v>173</v>
      </c>
      <c r="E34" s="35">
        <v>7972746430</v>
      </c>
      <c r="F34" s="5">
        <v>10</v>
      </c>
      <c r="G34" s="3">
        <v>10</v>
      </c>
      <c r="H34" s="3">
        <v>370</v>
      </c>
      <c r="I34" s="3">
        <f t="shared" si="1"/>
        <v>3700</v>
      </c>
      <c r="J34" s="3">
        <v>0</v>
      </c>
      <c r="K34" s="3">
        <v>0</v>
      </c>
      <c r="L34" s="3">
        <v>10</v>
      </c>
      <c r="M34" s="3">
        <v>59</v>
      </c>
      <c r="N34" s="3">
        <f t="shared" si="2"/>
        <v>590</v>
      </c>
      <c r="O34" s="3">
        <v>1</v>
      </c>
      <c r="P34" s="3">
        <v>26</v>
      </c>
      <c r="Q34" s="3">
        <v>10</v>
      </c>
      <c r="R34" s="3">
        <v>300</v>
      </c>
      <c r="S34" s="3">
        <f t="shared" si="3"/>
        <v>3000</v>
      </c>
      <c r="T34" s="3">
        <v>1</v>
      </c>
      <c r="U34" s="3">
        <v>78</v>
      </c>
      <c r="V34" s="3">
        <f t="shared" si="0"/>
        <v>7394</v>
      </c>
      <c r="W34" s="3"/>
    </row>
    <row r="35" spans="1:23" ht="15.75">
      <c r="A35" s="12"/>
      <c r="B35" s="4" t="s">
        <v>52</v>
      </c>
      <c r="C35" s="10"/>
      <c r="D35" s="34"/>
      <c r="E35" s="10"/>
      <c r="F35" s="15">
        <f>SUM(F5:F34)</f>
        <v>300</v>
      </c>
      <c r="G35" s="16">
        <f>SUM(G5:G34)</f>
        <v>300</v>
      </c>
      <c r="H35" s="3"/>
      <c r="I35" s="16">
        <f>SUM(I5:I34)</f>
        <v>111000</v>
      </c>
      <c r="J35" s="16">
        <f>SUM(J5:J34)</f>
        <v>4</v>
      </c>
      <c r="K35" s="16">
        <f>SUM(K5:K34)</f>
        <v>2480</v>
      </c>
      <c r="L35" s="16">
        <f>SUM(L5:L34)</f>
        <v>300</v>
      </c>
      <c r="M35" s="3"/>
      <c r="N35" s="16">
        <f>SUM(N5:N34)</f>
        <v>17700</v>
      </c>
      <c r="O35" s="16">
        <f>SUM(O5:O34)</f>
        <v>30</v>
      </c>
      <c r="P35" s="16">
        <f>SUM(P5:P34)</f>
        <v>780</v>
      </c>
      <c r="Q35" s="16">
        <f>SUM(Q5:Q34)</f>
        <v>300</v>
      </c>
      <c r="R35" s="3"/>
      <c r="S35" s="16">
        <f>SUM(S5:S34)</f>
        <v>90000</v>
      </c>
      <c r="T35" s="16">
        <f>SUM(T5:T34)</f>
        <v>30</v>
      </c>
      <c r="U35" s="16">
        <f>SUM(U5:U34)</f>
        <v>2340</v>
      </c>
      <c r="V35" s="16">
        <f>SUM(V5:V34)</f>
        <v>224300</v>
      </c>
      <c r="W35" s="16"/>
    </row>
    <row r="36" spans="1:23" ht="47.25">
      <c r="B36" s="20" t="s">
        <v>144</v>
      </c>
      <c r="C36" s="20" t="s">
        <v>145</v>
      </c>
      <c r="D36" s="20"/>
      <c r="E36" s="21" t="s">
        <v>146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0.25">
      <c r="B37" s="22" t="s">
        <v>198</v>
      </c>
      <c r="C37" s="17" t="s">
        <v>186</v>
      </c>
      <c r="D37" s="17"/>
      <c r="E37" s="17" t="s">
        <v>191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20.25">
      <c r="B38" s="23" t="s">
        <v>68</v>
      </c>
      <c r="C38" s="18" t="s">
        <v>148</v>
      </c>
      <c r="D38" s="18"/>
      <c r="E38" s="19" t="s">
        <v>149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0.25">
      <c r="B39" s="22" t="s">
        <v>132</v>
      </c>
      <c r="C39" s="17" t="s">
        <v>150</v>
      </c>
      <c r="D39" s="17"/>
      <c r="E39" s="17" t="s">
        <v>151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20.25">
      <c r="B40" s="23" t="s">
        <v>133</v>
      </c>
      <c r="C40" s="18" t="s">
        <v>152</v>
      </c>
      <c r="D40" s="18"/>
      <c r="E40" s="19" t="s">
        <v>153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0.25">
      <c r="B41" s="22" t="s">
        <v>134</v>
      </c>
      <c r="C41" s="17" t="s">
        <v>154</v>
      </c>
      <c r="D41" s="17"/>
      <c r="E41" s="17" t="s">
        <v>155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20.25">
      <c r="B42" s="22" t="s">
        <v>192</v>
      </c>
      <c r="C42" s="17" t="s">
        <v>193</v>
      </c>
      <c r="D42" s="17"/>
      <c r="E42" s="19" t="s">
        <v>194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20.25">
      <c r="B43" s="22" t="s">
        <v>195</v>
      </c>
      <c r="C43" s="17" t="s">
        <v>196</v>
      </c>
      <c r="D43" s="17"/>
      <c r="E43" s="19" t="s">
        <v>194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</sheetData>
  <mergeCells count="19">
    <mergeCell ref="T3:U3"/>
    <mergeCell ref="V3:V4"/>
    <mergeCell ref="G3:I3"/>
    <mergeCell ref="J3:K3"/>
    <mergeCell ref="L3:N3"/>
    <mergeCell ref="O3:P3"/>
    <mergeCell ref="Q3:S3"/>
    <mergeCell ref="A3:A4"/>
    <mergeCell ref="B3:B4"/>
    <mergeCell ref="C3:C4"/>
    <mergeCell ref="E3:E4"/>
    <mergeCell ref="F3:F4"/>
    <mergeCell ref="A1:W1"/>
    <mergeCell ref="G2:I2"/>
    <mergeCell ref="J2:K2"/>
    <mergeCell ref="L2:N2"/>
    <mergeCell ref="O2:P2"/>
    <mergeCell ref="Q2:S2"/>
    <mergeCell ref="T2:U2"/>
  </mergeCells>
  <pageMargins left="0.7" right="0.7" top="0.75" bottom="0.75" header="0.3" footer="0.3"/>
  <pageSetup paperSize="346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10% YADI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gpgholwad2</dc:creator>
  <cp:lastModifiedBy>gpgholwad2</cp:lastModifiedBy>
  <cp:lastPrinted>2026-03-11T06:38:39Z</cp:lastPrinted>
  <dcterms:created xsi:type="dcterms:W3CDTF">2025-08-28T09:57:36Z</dcterms:created>
  <dcterms:modified xsi:type="dcterms:W3CDTF">2026-03-11T12:02:08Z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2025-08-28T00:00:00Z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2025-08-28T00:00:00Z</vt:filetime>
  </property>
</Properties>
</file>